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drawings/drawing7.xml" ContentType="application/vnd.openxmlformats-officedocument.drawing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drawings/drawing8.xml" ContentType="application/vnd.openxmlformats-officedocument.drawing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drawings/drawing9.xml" ContentType="application/vnd.openxmlformats-officedocument.drawing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drawings/drawing10.xml" ContentType="application/vnd.openxmlformats-officedocument.drawing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tabRatio="955"/>
  </bookViews>
  <sheets>
    <sheet name="State" sheetId="3" r:id="rId1"/>
    <sheet name="PHD(MS) F15" sheetId="4" r:id="rId2"/>
    <sheet name="PhD(MS) S16" sheetId="5" r:id="rId3"/>
    <sheet name="MPhil(MS) S17" sheetId="6" r:id="rId4"/>
    <sheet name="MS(PM) F16" sheetId="7" r:id="rId5"/>
    <sheet name="MS(PM) S17" sheetId="8" r:id="rId6"/>
    <sheet name="MS(PM) F17" sheetId="9" r:id="rId7"/>
    <sheet name="MS(FIN) F16" sheetId="10" r:id="rId8"/>
    <sheet name="MS(FIN) F17" sheetId="11" r:id="rId9"/>
    <sheet name="MBA S15" sheetId="12" r:id="rId10"/>
    <sheet name="MBA F15" sheetId="13" r:id="rId11"/>
    <sheet name="MBA F16" sheetId="14" r:id="rId12"/>
    <sheet name="MBA S17" sheetId="15" r:id="rId13"/>
    <sheet name="MBA F17" sheetId="16" r:id="rId14"/>
    <sheet name="MBA(WE) S15" sheetId="17" r:id="rId15"/>
    <sheet name="MBA(WE) Sum 15" sheetId="18" r:id="rId16"/>
    <sheet name="MBA(WE) Sum 16" sheetId="19" r:id="rId17"/>
    <sheet name="MBA(WE) F16" sheetId="20" r:id="rId18"/>
    <sheet name="MBA(WE) S17" sheetId="21" r:id="rId19"/>
    <sheet name="MBA(WE) Sum 17" sheetId="22" r:id="rId20"/>
    <sheet name="MBA(WE) F17" sheetId="23" r:id="rId21"/>
    <sheet name="BBA F14" sheetId="24" r:id="rId22"/>
    <sheet name="BBA S15" sheetId="25" r:id="rId23"/>
    <sheet name="BS FALL-14" sheetId="26" r:id="rId24"/>
    <sheet name="BS-S15" sheetId="27" r:id="rId25"/>
    <sheet name="BS(Geo) F14" sheetId="28" r:id="rId26"/>
    <sheet name="BS(Geo) S15" sheetId="29" r:id="rId27"/>
    <sheet name="PhD(Geo) S16" sheetId="30" r:id="rId28"/>
    <sheet name="MS(ES) S17" sheetId="31" r:id="rId29"/>
    <sheet name="MS - F16" sheetId="32" r:id="rId30"/>
    <sheet name="MS - S17" sheetId="33" r:id="rId31"/>
    <sheet name="M.PHIL F16" sheetId="34" r:id="rId32"/>
    <sheet name="MS--F16" sheetId="35" r:id="rId33"/>
    <sheet name="BS-F14" sheetId="36" r:id="rId34"/>
    <sheet name="BS-Sp 15" sheetId="37" r:id="rId35"/>
  </sheets>
  <definedNames>
    <definedName name="abc" localSheetId="21">'BBA F14'!$C$1:$G$210</definedName>
    <definedName name="abc" localSheetId="22">'BBA S15'!$C$1:$G$184</definedName>
    <definedName name="abc_1" localSheetId="21">'BBA F14'!$C$1:$G$210</definedName>
    <definedName name="abc_1" localSheetId="22">'BBA S15'!$C$1:$G$184</definedName>
    <definedName name="abc_1" localSheetId="33">'BS-F14'!#REF!</definedName>
    <definedName name="abc_1" localSheetId="34">'BS-Sp 15'!#REF!</definedName>
    <definedName name="abc_1" localSheetId="31">'M.PHIL F16'!#REF!</definedName>
    <definedName name="abc_1" localSheetId="32">'MS--F16'!#REF!</definedName>
    <definedName name="abc_2" localSheetId="33">'BS-F14'!$D$2:$F$2</definedName>
    <definedName name="abc_2" localSheetId="34">'BS-Sp 15'!$D$2:$H$2</definedName>
    <definedName name="abc_2" localSheetId="31">'M.PHIL F16'!$D$2:$H$2</definedName>
    <definedName name="abc_2" localSheetId="32">'MS--F16'!$D$2:$H$2</definedName>
    <definedName name="abc_3" localSheetId="33">'BS-F14'!$D$1:$F$1</definedName>
    <definedName name="abc_3" localSheetId="34">'BS-Sp 15'!$D$1:$F$1</definedName>
    <definedName name="abc_3" localSheetId="31">'M.PHIL F16'!$D$1:$F$1</definedName>
    <definedName name="abc_3" localSheetId="32">'MS--F16'!$D$1:$F$1</definedName>
    <definedName name="_xlnm.Print_Titles" localSheetId="33">'BS-F14'!$4:$5</definedName>
    <definedName name="_xlnm.Print_Titles" localSheetId="34">'BS-Sp 15'!$2:$5</definedName>
  </definedNames>
  <calcPr calcId="152511"/>
</workbook>
</file>

<file path=xl/calcChain.xml><?xml version="1.0" encoding="utf-8"?>
<calcChain xmlns="http://schemas.openxmlformats.org/spreadsheetml/2006/main">
  <c r="J79" i="37" l="1"/>
  <c r="J78" i="37"/>
  <c r="J77" i="37"/>
  <c r="J76" i="37"/>
  <c r="J75" i="37"/>
  <c r="J74" i="37"/>
  <c r="J73" i="37"/>
  <c r="J72" i="37"/>
  <c r="J71" i="37"/>
  <c r="J70" i="37"/>
  <c r="J69" i="37"/>
  <c r="J68" i="37"/>
  <c r="J67" i="37"/>
  <c r="J66" i="37"/>
  <c r="J65" i="37"/>
  <c r="J64" i="37"/>
  <c r="J63" i="37"/>
  <c r="J62" i="37"/>
  <c r="J61" i="37"/>
  <c r="J60" i="37"/>
  <c r="J59" i="37"/>
  <c r="J58" i="37"/>
  <c r="J57" i="37"/>
  <c r="J56" i="37"/>
  <c r="J55" i="37"/>
  <c r="J54" i="37"/>
  <c r="J53" i="37"/>
  <c r="J52" i="37"/>
  <c r="J51" i="37"/>
  <c r="J50" i="37"/>
  <c r="J49" i="37"/>
  <c r="J48" i="37"/>
  <c r="J47" i="37"/>
  <c r="J46" i="37"/>
  <c r="J45" i="37"/>
  <c r="J44" i="37"/>
  <c r="J43" i="37"/>
  <c r="J42" i="37"/>
  <c r="J41" i="37"/>
  <c r="J40" i="37"/>
  <c r="J39" i="37"/>
  <c r="J38" i="37"/>
  <c r="J37" i="37"/>
  <c r="J36" i="37"/>
  <c r="J35" i="37"/>
  <c r="J34" i="37"/>
  <c r="J33" i="37"/>
  <c r="J32" i="37"/>
  <c r="J31" i="37"/>
  <c r="J30" i="37"/>
  <c r="J29" i="37"/>
  <c r="J28" i="37"/>
  <c r="J27" i="37"/>
  <c r="J26" i="37"/>
  <c r="J25" i="37"/>
  <c r="J24" i="37"/>
  <c r="J23" i="37"/>
  <c r="J22" i="37"/>
  <c r="J21" i="37"/>
  <c r="J20" i="37"/>
  <c r="J19" i="37"/>
  <c r="J18" i="37"/>
  <c r="J17" i="37"/>
  <c r="J16" i="37"/>
  <c r="J15" i="37"/>
  <c r="J14" i="37"/>
  <c r="J13" i="37"/>
  <c r="J12" i="37"/>
  <c r="J11" i="37"/>
  <c r="J10" i="37"/>
  <c r="J9" i="37"/>
  <c r="B9" i="37"/>
  <c r="B10" i="37" s="1"/>
  <c r="B11" i="37" s="1"/>
  <c r="B12" i="37" s="1"/>
  <c r="B13" i="37" s="1"/>
  <c r="B14" i="37" s="1"/>
  <c r="B15" i="37" s="1"/>
  <c r="B16" i="37" s="1"/>
  <c r="B17" i="37" s="1"/>
  <c r="B18" i="37" s="1"/>
  <c r="B19" i="37" s="1"/>
  <c r="B20" i="37" s="1"/>
  <c r="B21" i="37" s="1"/>
  <c r="B22" i="37" s="1"/>
  <c r="B23" i="37" s="1"/>
  <c r="B24" i="37" s="1"/>
  <c r="B25" i="37" s="1"/>
  <c r="B26" i="37" s="1"/>
  <c r="B27" i="37" s="1"/>
  <c r="B28" i="37" s="1"/>
  <c r="B29" i="37" s="1"/>
  <c r="B30" i="37" s="1"/>
  <c r="B31" i="37" s="1"/>
  <c r="B32" i="37" s="1"/>
  <c r="B33" i="37" s="1"/>
  <c r="B34" i="37" s="1"/>
  <c r="B35" i="37" s="1"/>
  <c r="B36" i="37" s="1"/>
  <c r="B37" i="37" s="1"/>
  <c r="B38" i="37" s="1"/>
  <c r="B39" i="37" s="1"/>
  <c r="B40" i="37" s="1"/>
  <c r="B41" i="37" s="1"/>
  <c r="B42" i="37" s="1"/>
  <c r="B43" i="37" s="1"/>
  <c r="B44" i="37" s="1"/>
  <c r="B45" i="37" s="1"/>
  <c r="B46" i="37" s="1"/>
  <c r="B47" i="37" s="1"/>
  <c r="B48" i="37" s="1"/>
  <c r="B49" i="37" s="1"/>
  <c r="B50" i="37" s="1"/>
  <c r="B51" i="37" s="1"/>
  <c r="B52" i="37" s="1"/>
  <c r="B53" i="37" s="1"/>
  <c r="B54" i="37" s="1"/>
  <c r="B55" i="37" s="1"/>
  <c r="B56" i="37" s="1"/>
  <c r="B57" i="37" s="1"/>
  <c r="B58" i="37" s="1"/>
  <c r="B59" i="37" s="1"/>
  <c r="B60" i="37" s="1"/>
  <c r="B61" i="37" s="1"/>
  <c r="B62" i="37" s="1"/>
  <c r="B63" i="37" s="1"/>
  <c r="B64" i="37" s="1"/>
  <c r="B65" i="37" s="1"/>
  <c r="B66" i="37" s="1"/>
  <c r="B67" i="37" s="1"/>
  <c r="B68" i="37" s="1"/>
  <c r="B69" i="37" s="1"/>
  <c r="B70" i="37" s="1"/>
  <c r="B71" i="37" s="1"/>
  <c r="B72" i="37" s="1"/>
  <c r="B73" i="37" s="1"/>
  <c r="B74" i="37" s="1"/>
  <c r="B75" i="37" s="1"/>
  <c r="B76" i="37" s="1"/>
  <c r="B77" i="37" s="1"/>
  <c r="B78" i="37" s="1"/>
  <c r="B79" i="37" s="1"/>
  <c r="J8" i="37"/>
  <c r="B8" i="37"/>
  <c r="J7" i="37"/>
  <c r="J6" i="37"/>
  <c r="H57" i="36"/>
  <c r="H56" i="36"/>
  <c r="H55" i="36"/>
  <c r="H54" i="36"/>
  <c r="H53" i="36"/>
  <c r="H52" i="36"/>
  <c r="H51" i="36"/>
  <c r="H50" i="36"/>
  <c r="H49" i="36"/>
  <c r="H48" i="36"/>
  <c r="H47" i="36"/>
  <c r="H46" i="36"/>
  <c r="H45" i="36"/>
  <c r="H44" i="36"/>
  <c r="H43" i="36"/>
  <c r="H42" i="36"/>
  <c r="H41" i="36"/>
  <c r="H40" i="36"/>
  <c r="H39" i="36"/>
  <c r="H38" i="36"/>
  <c r="H37" i="36"/>
  <c r="H36" i="36"/>
  <c r="H35" i="36"/>
  <c r="H34" i="36"/>
  <c r="H33" i="36"/>
  <c r="H32" i="36"/>
  <c r="H31" i="36"/>
  <c r="H30" i="36"/>
  <c r="H29" i="36"/>
  <c r="H28" i="36"/>
  <c r="H27" i="36"/>
  <c r="H26" i="36"/>
  <c r="H25" i="36"/>
  <c r="H24" i="36"/>
  <c r="H23" i="36"/>
  <c r="H22" i="36"/>
  <c r="H21" i="36"/>
  <c r="H20" i="36"/>
  <c r="H19" i="36"/>
  <c r="H18" i="36"/>
  <c r="H17" i="36"/>
  <c r="H16" i="36"/>
  <c r="H15" i="36"/>
  <c r="H14" i="36"/>
  <c r="H13" i="36"/>
  <c r="H12" i="36"/>
  <c r="H11" i="36"/>
  <c r="H10" i="36"/>
  <c r="H9" i="36"/>
  <c r="H8" i="36"/>
  <c r="B8" i="36"/>
  <c r="B9" i="36" s="1"/>
  <c r="B10" i="36" s="1"/>
  <c r="B11" i="36" s="1"/>
  <c r="B12" i="36" s="1"/>
  <c r="B13" i="36" s="1"/>
  <c r="B14" i="36" s="1"/>
  <c r="B15" i="36" s="1"/>
  <c r="B16" i="36" s="1"/>
  <c r="B17" i="36" s="1"/>
  <c r="B18" i="36" s="1"/>
  <c r="B19" i="36" s="1"/>
  <c r="B20" i="36" s="1"/>
  <c r="B21" i="36" s="1"/>
  <c r="B22" i="36" s="1"/>
  <c r="B23" i="36" s="1"/>
  <c r="B24" i="36" s="1"/>
  <c r="B25" i="36" s="1"/>
  <c r="B26" i="36" s="1"/>
  <c r="B27" i="36" s="1"/>
  <c r="B28" i="36" s="1"/>
  <c r="B29" i="36" s="1"/>
  <c r="B30" i="36" s="1"/>
  <c r="B31" i="36" s="1"/>
  <c r="B32" i="36" s="1"/>
  <c r="B33" i="36" s="1"/>
  <c r="B34" i="36" s="1"/>
  <c r="B35" i="36" s="1"/>
  <c r="B36" i="36" s="1"/>
  <c r="B37" i="36" s="1"/>
  <c r="B38" i="36" s="1"/>
  <c r="B39" i="36" s="1"/>
  <c r="B40" i="36" s="1"/>
  <c r="B41" i="36" s="1"/>
  <c r="B42" i="36" s="1"/>
  <c r="B43" i="36" s="1"/>
  <c r="B44" i="36" s="1"/>
  <c r="B45" i="36" s="1"/>
  <c r="B46" i="36" s="1"/>
  <c r="B47" i="36" s="1"/>
  <c r="B48" i="36" s="1"/>
  <c r="B49" i="36" s="1"/>
  <c r="B50" i="36" s="1"/>
  <c r="B51" i="36" s="1"/>
  <c r="B52" i="36" s="1"/>
  <c r="B53" i="36" s="1"/>
  <c r="B54" i="36" s="1"/>
  <c r="B55" i="36" s="1"/>
  <c r="B56" i="36" s="1"/>
  <c r="B57" i="36" s="1"/>
  <c r="H7" i="36"/>
  <c r="B7" i="36"/>
  <c r="H6" i="36"/>
  <c r="J27" i="35"/>
  <c r="J26" i="35"/>
  <c r="J25" i="35"/>
  <c r="J24" i="35"/>
  <c r="J23" i="35"/>
  <c r="J22" i="35"/>
  <c r="J21" i="35"/>
  <c r="J20" i="35"/>
  <c r="J19" i="35"/>
  <c r="J18" i="35"/>
  <c r="J17" i="35"/>
  <c r="J16" i="35"/>
  <c r="J15" i="35"/>
  <c r="J14" i="35"/>
  <c r="J13" i="35"/>
  <c r="J12" i="35"/>
  <c r="J11" i="35"/>
  <c r="J10" i="35"/>
  <c r="J9" i="35"/>
  <c r="J8" i="35"/>
  <c r="B8" i="35"/>
  <c r="B9" i="35" s="1"/>
  <c r="B10" i="35" s="1"/>
  <c r="B11" i="35" s="1"/>
  <c r="B12" i="35" s="1"/>
  <c r="B13" i="35" s="1"/>
  <c r="B14" i="35" s="1"/>
  <c r="B15" i="35" s="1"/>
  <c r="B16" i="35" s="1"/>
  <c r="B17" i="35" s="1"/>
  <c r="B18" i="35" s="1"/>
  <c r="B19" i="35" s="1"/>
  <c r="B20" i="35" s="1"/>
  <c r="B21" i="35" s="1"/>
  <c r="B22" i="35" s="1"/>
  <c r="B23" i="35" s="1"/>
  <c r="B24" i="35" s="1"/>
  <c r="B25" i="35" s="1"/>
  <c r="B26" i="35" s="1"/>
  <c r="B27" i="35" s="1"/>
  <c r="J7" i="35"/>
  <c r="J6" i="35"/>
  <c r="J11" i="34"/>
  <c r="J10" i="34"/>
  <c r="J9" i="34"/>
  <c r="J8" i="34"/>
  <c r="B8" i="34"/>
  <c r="J7" i="34"/>
  <c r="J6" i="34"/>
  <c r="A8" i="13" l="1"/>
  <c r="A9" i="13"/>
  <c r="A10" i="13" s="1"/>
  <c r="A11" i="13" s="1"/>
  <c r="A12" i="13" s="1"/>
  <c r="A13" i="13" s="1"/>
  <c r="A14" i="13" s="1"/>
  <c r="A15" i="13" s="1"/>
  <c r="A16" i="13" s="1"/>
  <c r="A17" i="13" s="1"/>
  <c r="A10" i="14"/>
  <c r="A11" i="14"/>
  <c r="A12" i="14"/>
  <c r="A13" i="14"/>
  <c r="A8" i="15"/>
  <c r="A9" i="15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9" i="16"/>
  <c r="A10" i="16"/>
  <c r="A11" i="16"/>
  <c r="A12" i="16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9" i="17"/>
  <c r="A10" i="17"/>
  <c r="A10" i="19"/>
  <c r="A11" i="19"/>
  <c r="A12" i="19" s="1"/>
  <c r="A13" i="19" s="1"/>
  <c r="A14" i="19" s="1"/>
  <c r="A15" i="19" s="1"/>
  <c r="A39" i="21"/>
  <c r="A40" i="21"/>
  <c r="A41" i="21"/>
  <c r="A42" i="21"/>
  <c r="A43" i="21" s="1"/>
  <c r="A44" i="21" s="1"/>
  <c r="A45" i="21" s="1"/>
  <c r="A46" i="21" s="1"/>
  <c r="A47" i="21" s="1"/>
  <c r="A48" i="21" s="1"/>
  <c r="A49" i="21" s="1"/>
  <c r="A50" i="21" s="1"/>
  <c r="A51" i="21" s="1"/>
  <c r="A9" i="21"/>
  <c r="A10" i="21"/>
  <c r="A11" i="21"/>
  <c r="A12" i="21"/>
  <c r="A13" i="21" s="1"/>
  <c r="A14" i="21" s="1"/>
  <c r="A15" i="21" s="1"/>
  <c r="A16" i="21" s="1"/>
  <c r="A17" i="21" s="1"/>
  <c r="A18" i="21" s="1"/>
  <c r="A19" i="21" s="1"/>
  <c r="A20" i="21" s="1"/>
  <c r="A21" i="21" s="1"/>
  <c r="A22" i="21" s="1"/>
  <c r="A23" i="21" s="1"/>
  <c r="A24" i="21" s="1"/>
  <c r="A25" i="21" s="1"/>
  <c r="A26" i="21" s="1"/>
  <c r="A27" i="21" s="1"/>
  <c r="A28" i="21" s="1"/>
  <c r="A29" i="21" s="1"/>
  <c r="A30" i="21" s="1"/>
  <c r="A31" i="21" s="1"/>
  <c r="A8" i="21"/>
  <c r="A8" i="22"/>
  <c r="A9" i="22"/>
  <c r="A10" i="22"/>
  <c r="A11" i="22"/>
  <c r="A12" i="22" s="1"/>
  <c r="A13" i="22" s="1"/>
  <c r="A14" i="22" s="1"/>
  <c r="A15" i="22" s="1"/>
  <c r="A16" i="22" s="1"/>
  <c r="A17" i="22" s="1"/>
  <c r="A18" i="22" s="1"/>
  <c r="A19" i="22" s="1"/>
  <c r="A20" i="22" s="1"/>
  <c r="A21" i="22" s="1"/>
  <c r="A22" i="22" s="1"/>
  <c r="A23" i="22" s="1"/>
  <c r="A24" i="22" s="1"/>
  <c r="A25" i="22" s="1"/>
  <c r="A26" i="22" s="1"/>
  <c r="A27" i="22" s="1"/>
  <c r="A28" i="22" s="1"/>
  <c r="A8" i="23"/>
  <c r="A9" i="23"/>
  <c r="A10" i="23" s="1"/>
  <c r="A11" i="23" s="1"/>
  <c r="A12" i="23" s="1"/>
  <c r="A13" i="23" s="1"/>
  <c r="A14" i="23" s="1"/>
  <c r="A15" i="23" s="1"/>
  <c r="A16" i="23" s="1"/>
  <c r="A17" i="23" s="1"/>
  <c r="A8" i="24"/>
  <c r="A9" i="24"/>
  <c r="A10" i="24"/>
  <c r="A11" i="24"/>
  <c r="A12" i="24" s="1"/>
  <c r="A13" i="24" s="1"/>
  <c r="A14" i="24" s="1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A27" i="24" s="1"/>
  <c r="A28" i="24" s="1"/>
  <c r="A29" i="24" s="1"/>
  <c r="A30" i="24" s="1"/>
  <c r="A31" i="24" s="1"/>
  <c r="A32" i="24" s="1"/>
  <c r="A33" i="24" s="1"/>
  <c r="A34" i="24" s="1"/>
  <c r="A35" i="24" s="1"/>
  <c r="A36" i="24" s="1"/>
  <c r="A37" i="24" s="1"/>
  <c r="A38" i="24" s="1"/>
  <c r="A39" i="24" s="1"/>
  <c r="A40" i="24" s="1"/>
  <c r="A41" i="24" s="1"/>
  <c r="A42" i="24" s="1"/>
  <c r="A43" i="24" s="1"/>
  <c r="A44" i="24" s="1"/>
  <c r="A45" i="24" s="1"/>
  <c r="A46" i="24" s="1"/>
  <c r="A47" i="24" s="1"/>
  <c r="A48" i="24" s="1"/>
  <c r="A49" i="24" s="1"/>
  <c r="A50" i="24" s="1"/>
  <c r="A51" i="24" s="1"/>
  <c r="A52" i="24" s="1"/>
  <c r="A53" i="24" s="1"/>
  <c r="A54" i="24" s="1"/>
  <c r="A55" i="24" s="1"/>
  <c r="A56" i="24" s="1"/>
  <c r="A57" i="24" s="1"/>
  <c r="A58" i="24" s="1"/>
  <c r="A59" i="24" s="1"/>
  <c r="A60" i="24" s="1"/>
  <c r="A61" i="24" s="1"/>
  <c r="A62" i="24" s="1"/>
  <c r="A63" i="24" s="1"/>
  <c r="A64" i="24" s="1"/>
  <c r="A65" i="24" s="1"/>
  <c r="A66" i="24" s="1"/>
  <c r="A67" i="24" s="1"/>
  <c r="A68" i="24" s="1"/>
  <c r="A69" i="24" s="1"/>
  <c r="A70" i="24" s="1"/>
  <c r="A71" i="24" s="1"/>
  <c r="A72" i="24" s="1"/>
  <c r="A73" i="24" s="1"/>
  <c r="A74" i="24" s="1"/>
  <c r="A75" i="24" s="1"/>
  <c r="A76" i="24" s="1"/>
  <c r="A77" i="24" s="1"/>
  <c r="A78" i="24" s="1"/>
  <c r="A79" i="24" s="1"/>
  <c r="A80" i="24" s="1"/>
  <c r="A81" i="24" s="1"/>
  <c r="A82" i="24" s="1"/>
  <c r="A83" i="24" s="1"/>
  <c r="A84" i="24" s="1"/>
  <c r="A85" i="24" s="1"/>
  <c r="A86" i="24" s="1"/>
  <c r="A87" i="24" s="1"/>
  <c r="A88" i="24" s="1"/>
  <c r="A89" i="24" s="1"/>
  <c r="A90" i="24" s="1"/>
  <c r="A91" i="24" s="1"/>
  <c r="A92" i="24" s="1"/>
  <c r="A93" i="24" s="1"/>
  <c r="A94" i="24" s="1"/>
  <c r="A95" i="24" s="1"/>
  <c r="A96" i="24" s="1"/>
  <c r="A97" i="24" s="1"/>
  <c r="A98" i="24" s="1"/>
  <c r="A99" i="24" s="1"/>
  <c r="A100" i="24" s="1"/>
  <c r="A101" i="24" s="1"/>
  <c r="A102" i="24" s="1"/>
  <c r="A103" i="24" s="1"/>
  <c r="A104" i="24" s="1"/>
  <c r="A105" i="24" s="1"/>
  <c r="A106" i="24" s="1"/>
  <c r="A107" i="24" s="1"/>
  <c r="A108" i="24" s="1"/>
  <c r="A109" i="24" s="1"/>
  <c r="A110" i="24" s="1"/>
  <c r="A111" i="24" s="1"/>
  <c r="A112" i="24" s="1"/>
  <c r="A113" i="24" s="1"/>
  <c r="A114" i="24" s="1"/>
  <c r="A115" i="24" s="1"/>
  <c r="A116" i="24" s="1"/>
  <c r="A117" i="24" s="1"/>
  <c r="A118" i="24" s="1"/>
  <c r="A119" i="24" s="1"/>
  <c r="A120" i="24" s="1"/>
  <c r="A121" i="24" s="1"/>
  <c r="A122" i="24" s="1"/>
  <c r="A123" i="24" s="1"/>
  <c r="A124" i="24" s="1"/>
  <c r="A125" i="24" s="1"/>
  <c r="A126" i="24" s="1"/>
  <c r="A127" i="24" s="1"/>
  <c r="A128" i="24" s="1"/>
  <c r="A129" i="24" s="1"/>
  <c r="A130" i="24" s="1"/>
  <c r="A131" i="24" s="1"/>
  <c r="A132" i="24" s="1"/>
  <c r="A133" i="24" s="1"/>
  <c r="A134" i="24" s="1"/>
  <c r="A135" i="24" s="1"/>
  <c r="A136" i="24" s="1"/>
  <c r="A137" i="24" s="1"/>
  <c r="A138" i="24" s="1"/>
  <c r="A139" i="24" s="1"/>
  <c r="A140" i="24" s="1"/>
  <c r="A141" i="24" s="1"/>
  <c r="A142" i="24" s="1"/>
  <c r="A143" i="24" s="1"/>
  <c r="A144" i="24" s="1"/>
  <c r="A145" i="24" s="1"/>
  <c r="A146" i="24" s="1"/>
  <c r="A147" i="24" s="1"/>
  <c r="A148" i="24" s="1"/>
  <c r="A149" i="24" s="1"/>
  <c r="A150" i="24" s="1"/>
  <c r="A151" i="24" s="1"/>
  <c r="A152" i="24" s="1"/>
  <c r="A153" i="24" s="1"/>
  <c r="A154" i="24" s="1"/>
  <c r="A155" i="24" s="1"/>
  <c r="A156" i="24" s="1"/>
  <c r="A157" i="24" s="1"/>
  <c r="A158" i="24" s="1"/>
  <c r="A159" i="24" s="1"/>
  <c r="A160" i="24" s="1"/>
  <c r="A161" i="24" s="1"/>
  <c r="A162" i="24" s="1"/>
  <c r="A163" i="24" s="1"/>
  <c r="A164" i="24" s="1"/>
  <c r="A165" i="24" s="1"/>
  <c r="A166" i="24" s="1"/>
  <c r="A167" i="24" s="1"/>
  <c r="A168" i="24" s="1"/>
  <c r="A169" i="24" s="1"/>
  <c r="A170" i="24" s="1"/>
  <c r="A171" i="24" s="1"/>
  <c r="A172" i="24" s="1"/>
  <c r="A173" i="24" s="1"/>
  <c r="A174" i="24" s="1"/>
  <c r="A175" i="24" s="1"/>
  <c r="A176" i="24" s="1"/>
  <c r="A177" i="24" s="1"/>
  <c r="A178" i="24" s="1"/>
  <c r="A179" i="24" s="1"/>
  <c r="A180" i="24" s="1"/>
  <c r="A181" i="24" s="1"/>
  <c r="A182" i="24" s="1"/>
  <c r="A183" i="24" s="1"/>
  <c r="A184" i="24" s="1"/>
  <c r="A185" i="24" s="1"/>
  <c r="A186" i="24" s="1"/>
  <c r="A187" i="24" s="1"/>
  <c r="A188" i="24" s="1"/>
  <c r="A189" i="24" s="1"/>
  <c r="A190" i="24" s="1"/>
  <c r="A191" i="24" s="1"/>
  <c r="A192" i="24" s="1"/>
  <c r="A193" i="24" s="1"/>
  <c r="A194" i="24" s="1"/>
  <c r="A195" i="24" s="1"/>
  <c r="A196" i="24" s="1"/>
  <c r="A197" i="24" s="1"/>
  <c r="A198" i="24" s="1"/>
  <c r="A199" i="24" s="1"/>
  <c r="A200" i="24" s="1"/>
  <c r="A201" i="24" s="1"/>
  <c r="A202" i="24" s="1"/>
  <c r="A203" i="24" s="1"/>
  <c r="A204" i="24" s="1"/>
  <c r="A205" i="24" s="1"/>
  <c r="A206" i="24" s="1"/>
  <c r="A207" i="24" s="1"/>
  <c r="A208" i="24" s="1"/>
  <c r="A209" i="24" s="1"/>
  <c r="A210" i="24" s="1"/>
  <c r="A221" i="24"/>
  <c r="A222" i="24"/>
  <c r="A223" i="24" s="1"/>
  <c r="A224" i="24" s="1"/>
  <c r="A225" i="24" s="1"/>
  <c r="A226" i="24" s="1"/>
  <c r="A227" i="24" s="1"/>
  <c r="A228" i="24" s="1"/>
  <c r="A229" i="24" s="1"/>
  <c r="A230" i="24" s="1"/>
  <c r="A231" i="24" s="1"/>
  <c r="A232" i="24" s="1"/>
  <c r="A233" i="24" s="1"/>
  <c r="A234" i="24" s="1"/>
  <c r="A235" i="24" s="1"/>
  <c r="A236" i="24" s="1"/>
  <c r="A237" i="24" s="1"/>
  <c r="A238" i="24" s="1"/>
  <c r="A239" i="24" s="1"/>
  <c r="A240" i="24" s="1"/>
  <c r="A241" i="24" s="1"/>
  <c r="A191" i="25"/>
  <c r="A192" i="25"/>
  <c r="A193" i="25"/>
  <c r="A194" i="25"/>
  <c r="A195" i="25" s="1"/>
  <c r="A196" i="25" s="1"/>
  <c r="A197" i="25" s="1"/>
  <c r="A198" i="25" s="1"/>
  <c r="A199" i="25" s="1"/>
  <c r="A200" i="25" s="1"/>
  <c r="A201" i="25" s="1"/>
  <c r="A202" i="25" s="1"/>
  <c r="A203" i="25" s="1"/>
  <c r="A204" i="25" s="1"/>
  <c r="A205" i="25" s="1"/>
  <c r="A206" i="25" s="1"/>
  <c r="A43" i="26"/>
  <c r="A44" i="26"/>
  <c r="A45" i="26"/>
  <c r="A46" i="26"/>
  <c r="A47" i="26" s="1"/>
  <c r="A48" i="26" s="1"/>
  <c r="A49" i="26" s="1"/>
  <c r="A50" i="26" s="1"/>
  <c r="A51" i="26" s="1"/>
  <c r="A52" i="26" s="1"/>
  <c r="A53" i="26" s="1"/>
  <c r="A54" i="26" s="1"/>
  <c r="A55" i="26" s="1"/>
  <c r="A56" i="26" s="1"/>
  <c r="A57" i="26" s="1"/>
  <c r="A58" i="26" s="1"/>
  <c r="A59" i="26" s="1"/>
  <c r="A60" i="26" s="1"/>
  <c r="A61" i="26" s="1"/>
  <c r="A62" i="26" s="1"/>
  <c r="A63" i="26" s="1"/>
  <c r="A64" i="26" s="1"/>
  <c r="A65" i="26" s="1"/>
  <c r="A66" i="26" s="1"/>
  <c r="A67" i="26" s="1"/>
  <c r="A68" i="26" s="1"/>
  <c r="A69" i="26" s="1"/>
  <c r="A70" i="26" s="1"/>
  <c r="A71" i="26" s="1"/>
  <c r="A72" i="26" s="1"/>
  <c r="A73" i="26" s="1"/>
  <c r="A74" i="26" s="1"/>
  <c r="A75" i="26" s="1"/>
  <c r="A76" i="26" s="1"/>
  <c r="A77" i="26" s="1"/>
  <c r="A78" i="26" s="1"/>
  <c r="A79" i="26" s="1"/>
  <c r="A80" i="26" s="1"/>
  <c r="A81" i="26" s="1"/>
  <c r="A82" i="26" s="1"/>
  <c r="A83" i="26" s="1"/>
  <c r="A84" i="26" s="1"/>
  <c r="A85" i="26" s="1"/>
  <c r="A86" i="26" s="1"/>
  <c r="A87" i="26" s="1"/>
  <c r="A88" i="26" s="1"/>
  <c r="A89" i="26" s="1"/>
  <c r="A90" i="26" s="1"/>
  <c r="A91" i="26" s="1"/>
  <c r="A92" i="26" s="1"/>
  <c r="A93" i="26" s="1"/>
  <c r="A94" i="26" s="1"/>
  <c r="A95" i="26" s="1"/>
  <c r="A96" i="26" s="1"/>
  <c r="A97" i="26" s="1"/>
  <c r="A98" i="26" s="1"/>
  <c r="A99" i="26" s="1"/>
  <c r="A100" i="26" s="1"/>
  <c r="A101" i="26" s="1"/>
  <c r="A102" i="26" s="1"/>
  <c r="A103" i="26" s="1"/>
  <c r="A104" i="26" s="1"/>
  <c r="A105" i="26" s="1"/>
  <c r="A106" i="26" s="1"/>
  <c r="A107" i="26" s="1"/>
  <c r="A108" i="26" s="1"/>
  <c r="A109" i="26" s="1"/>
  <c r="A110" i="26" s="1"/>
  <c r="A111" i="26" s="1"/>
  <c r="A112" i="26" s="1"/>
  <c r="A113" i="26" s="1"/>
  <c r="A114" i="26" s="1"/>
  <c r="A115" i="26" s="1"/>
  <c r="A116" i="26" s="1"/>
  <c r="A117" i="26" s="1"/>
  <c r="A118" i="26" s="1"/>
  <c r="A119" i="26" s="1"/>
  <c r="A120" i="26" s="1"/>
  <c r="A121" i="26" s="1"/>
  <c r="A122" i="26" s="1"/>
  <c r="A123" i="26" s="1"/>
  <c r="A124" i="26" s="1"/>
  <c r="A125" i="26" s="1"/>
  <c r="A126" i="26" s="1"/>
  <c r="A127" i="26" s="1"/>
  <c r="A128" i="26" s="1"/>
  <c r="A129" i="26" s="1"/>
  <c r="A130" i="26" s="1"/>
  <c r="A131" i="26" s="1"/>
  <c r="A218" i="26"/>
  <c r="A219" i="26"/>
  <c r="A220" i="26" s="1"/>
  <c r="A221" i="26" s="1"/>
  <c r="A222" i="26" s="1"/>
  <c r="A223" i="26"/>
  <c r="A224" i="26" s="1"/>
  <c r="A225" i="26" s="1"/>
  <c r="A226" i="26" s="1"/>
  <c r="A227" i="26"/>
  <c r="A228" i="26" s="1"/>
  <c r="A229" i="26" s="1"/>
  <c r="A230" i="26" s="1"/>
  <c r="A231" i="26"/>
  <c r="A232" i="26" s="1"/>
  <c r="A233" i="26" s="1"/>
  <c r="A234" i="26" s="1"/>
  <c r="A235" i="26" s="1"/>
  <c r="A236" i="26" s="1"/>
  <c r="A237" i="26" s="1"/>
  <c r="A238" i="26" s="1"/>
  <c r="A239" i="26" s="1"/>
  <c r="A240" i="26" s="1"/>
  <c r="A241" i="26" s="1"/>
  <c r="A242" i="26" s="1"/>
  <c r="A243" i="26" s="1"/>
  <c r="A244" i="26" s="1"/>
  <c r="A245" i="26" s="1"/>
  <c r="A246" i="26" s="1"/>
  <c r="A247" i="26" s="1"/>
  <c r="A248" i="26" s="1"/>
  <c r="A249" i="26" s="1"/>
  <c r="A250" i="26" s="1"/>
  <c r="A251" i="26" s="1"/>
  <c r="A252" i="26" s="1"/>
  <c r="A253" i="26" s="1"/>
  <c r="A254" i="26" s="1"/>
  <c r="A255" i="26" s="1"/>
  <c r="A256" i="26" s="1"/>
  <c r="A257" i="26" s="1"/>
  <c r="A258" i="26" s="1"/>
  <c r="A259" i="26" s="1"/>
  <c r="A260" i="26" s="1"/>
  <c r="A261" i="26" s="1"/>
  <c r="A262" i="26" s="1"/>
  <c r="A263" i="26" s="1"/>
  <c r="A264" i="26" s="1"/>
  <c r="A265" i="26" s="1"/>
  <c r="A266" i="26" s="1"/>
  <c r="A267" i="26" s="1"/>
  <c r="A268" i="26" s="1"/>
  <c r="A269" i="26" s="1"/>
  <c r="A270" i="26" s="1"/>
  <c r="A271" i="26" s="1"/>
  <c r="A272" i="26" s="1"/>
  <c r="A273" i="26" s="1"/>
  <c r="A274" i="26" s="1"/>
  <c r="A275" i="26" s="1"/>
  <c r="A276" i="26" s="1"/>
  <c r="A277" i="26" s="1"/>
  <c r="A278" i="26" s="1"/>
  <c r="A279" i="26" s="1"/>
  <c r="A280" i="26" s="1"/>
  <c r="A281" i="26" s="1"/>
  <c r="A282" i="26" s="1"/>
  <c r="A283" i="26" s="1"/>
  <c r="A284" i="26" s="1"/>
  <c r="A285" i="26" s="1"/>
  <c r="A286" i="26" s="1"/>
  <c r="A287" i="26" s="1"/>
  <c r="A288" i="26" s="1"/>
  <c r="A289" i="26" s="1"/>
  <c r="A290" i="26" s="1"/>
  <c r="A291" i="26" s="1"/>
  <c r="A292" i="26" s="1"/>
  <c r="A293" i="26" s="1"/>
  <c r="A294" i="26" s="1"/>
  <c r="A295" i="26" s="1"/>
  <c r="A296" i="26" s="1"/>
  <c r="A297" i="26" s="1"/>
  <c r="A298" i="26" s="1"/>
  <c r="A299" i="26" s="1"/>
  <c r="A300" i="26" s="1"/>
  <c r="A301" i="26" s="1"/>
  <c r="A302" i="26" s="1"/>
  <c r="A303" i="26" s="1"/>
  <c r="A304" i="26" s="1"/>
  <c r="A305" i="26" s="1"/>
  <c r="A306" i="26" s="1"/>
  <c r="A307" i="26" s="1"/>
  <c r="A308" i="26" s="1"/>
  <c r="A309" i="26" s="1"/>
  <c r="A310" i="26" s="1"/>
  <c r="A311" i="26" s="1"/>
  <c r="A312" i="26" s="1"/>
  <c r="A313" i="26" s="1"/>
  <c r="A314" i="26" s="1"/>
  <c r="A315" i="26" s="1"/>
  <c r="A316" i="26" s="1"/>
  <c r="A317" i="26" s="1"/>
  <c r="A318" i="26" s="1"/>
  <c r="A319" i="26" s="1"/>
  <c r="A320" i="26" s="1"/>
  <c r="A321" i="26" s="1"/>
  <c r="A322" i="26" s="1"/>
  <c r="A323" i="26" s="1"/>
  <c r="A324" i="26" s="1"/>
  <c r="A325" i="26" s="1"/>
  <c r="A326" i="26" s="1"/>
  <c r="A327" i="26" s="1"/>
  <c r="A328" i="26" s="1"/>
  <c r="A329" i="26" s="1"/>
  <c r="A330" i="26" s="1"/>
  <c r="A331" i="26" s="1"/>
  <c r="A332" i="26" s="1"/>
  <c r="A333" i="26" s="1"/>
  <c r="A334" i="26" s="1"/>
  <c r="A335" i="26" s="1"/>
  <c r="A10" i="26"/>
  <c r="A11" i="26"/>
  <c r="A12" i="26" s="1"/>
  <c r="A13" i="26" s="1"/>
  <c r="A14" i="26" s="1"/>
  <c r="A15" i="26" s="1"/>
  <c r="A16" i="26" s="1"/>
  <c r="A17" i="26" s="1"/>
  <c r="A18" i="26" s="1"/>
  <c r="A19" i="26" s="1"/>
  <c r="A20" i="26" s="1"/>
  <c r="A21" i="26" s="1"/>
  <c r="A22" i="26" s="1"/>
  <c r="A23" i="26" s="1"/>
  <c r="A24" i="26" s="1"/>
  <c r="A25" i="26" s="1"/>
  <c r="A26" i="26" s="1"/>
  <c r="A27" i="26" s="1"/>
  <c r="A28" i="26" s="1"/>
  <c r="A29" i="26" s="1"/>
  <c r="A30" i="26" s="1"/>
  <c r="A31" i="26" s="1"/>
  <c r="A32" i="26" s="1"/>
  <c r="A33" i="26" s="1"/>
  <c r="A34" i="26" s="1"/>
  <c r="A119" i="27"/>
  <c r="A120" i="27"/>
  <c r="A121" i="27"/>
  <c r="A122" i="27"/>
  <c r="A123" i="27" s="1"/>
  <c r="A124" i="27" s="1"/>
  <c r="A125" i="27" s="1"/>
  <c r="A126" i="27" s="1"/>
  <c r="A127" i="27" s="1"/>
  <c r="A128" i="27" s="1"/>
  <c r="A129" i="27" s="1"/>
  <c r="A130" i="27" s="1"/>
  <c r="A131" i="27" s="1"/>
  <c r="A132" i="27" s="1"/>
  <c r="A133" i="27" s="1"/>
  <c r="A134" i="27" s="1"/>
  <c r="A135" i="27" s="1"/>
  <c r="A136" i="27" s="1"/>
  <c r="A137" i="27" s="1"/>
  <c r="A138" i="27" s="1"/>
  <c r="A139" i="27" s="1"/>
  <c r="A140" i="27" s="1"/>
  <c r="A141" i="27" s="1"/>
  <c r="A142" i="27" s="1"/>
  <c r="A143" i="27" s="1"/>
  <c r="A144" i="27" s="1"/>
  <c r="A145" i="27" s="1"/>
  <c r="A146" i="27" s="1"/>
  <c r="A147" i="27" s="1"/>
  <c r="A148" i="27" s="1"/>
  <c r="A149" i="27" s="1"/>
  <c r="A150" i="27" s="1"/>
  <c r="A151" i="27" s="1"/>
  <c r="A152" i="27" s="1"/>
  <c r="A153" i="27" s="1"/>
  <c r="A154" i="27" s="1"/>
  <c r="A155" i="27" s="1"/>
  <c r="A156" i="27" s="1"/>
  <c r="A10" i="27"/>
  <c r="A11" i="27"/>
  <c r="A12" i="27"/>
  <c r="A13" i="27"/>
  <c r="A14" i="27" s="1"/>
  <c r="A15" i="27" s="1"/>
  <c r="A16" i="27" s="1"/>
  <c r="A17" i="27" s="1"/>
  <c r="A18" i="27" s="1"/>
  <c r="A19" i="27" s="1"/>
  <c r="A20" i="27" s="1"/>
  <c r="A21" i="27" s="1"/>
  <c r="A22" i="27" s="1"/>
  <c r="A23" i="27" s="1"/>
  <c r="A24" i="27" s="1"/>
  <c r="A25" i="27" s="1"/>
  <c r="A26" i="27" s="1"/>
  <c r="A27" i="27" s="1"/>
  <c r="A28" i="27" s="1"/>
  <c r="A29" i="27" s="1"/>
  <c r="A30" i="27" s="1"/>
  <c r="A31" i="27" s="1"/>
  <c r="A32" i="27" s="1"/>
  <c r="A33" i="27" s="1"/>
  <c r="A34" i="27" s="1"/>
  <c r="A35" i="27" s="1"/>
  <c r="A36" i="27" s="1"/>
  <c r="A37" i="27" s="1"/>
  <c r="A38" i="27" s="1"/>
  <c r="A39" i="27" s="1"/>
  <c r="A40" i="27" s="1"/>
  <c r="A41" i="27" s="1"/>
  <c r="A42" i="27" s="1"/>
  <c r="A43" i="27" s="1"/>
  <c r="A44" i="27" s="1"/>
  <c r="A45" i="27" s="1"/>
  <c r="A46" i="27" s="1"/>
  <c r="A47" i="27" s="1"/>
  <c r="A48" i="27" s="1"/>
  <c r="A49" i="27" s="1"/>
  <c r="A50" i="27" s="1"/>
  <c r="A51" i="27" s="1"/>
  <c r="A52" i="27" s="1"/>
  <c r="A53" i="27" s="1"/>
  <c r="A54" i="27" s="1"/>
  <c r="A55" i="27" s="1"/>
  <c r="A56" i="27" s="1"/>
  <c r="A57" i="27" s="1"/>
  <c r="A58" i="27" s="1"/>
  <c r="A59" i="27" s="1"/>
  <c r="A60" i="27" s="1"/>
  <c r="A61" i="27" s="1"/>
  <c r="A62" i="27" s="1"/>
  <c r="A63" i="27" s="1"/>
  <c r="A64" i="27" s="1"/>
  <c r="A65" i="27" s="1"/>
  <c r="A66" i="27" s="1"/>
  <c r="A67" i="27" s="1"/>
  <c r="A68" i="27" s="1"/>
  <c r="A69" i="27" s="1"/>
  <c r="A70" i="27" s="1"/>
  <c r="A71" i="27" s="1"/>
  <c r="A72" i="27" s="1"/>
  <c r="A73" i="27" s="1"/>
  <c r="A74" i="27" s="1"/>
  <c r="A75" i="27" s="1"/>
  <c r="A76" i="27" s="1"/>
  <c r="A77" i="27" s="1"/>
  <c r="A78" i="27" s="1"/>
  <c r="A79" i="27" s="1"/>
  <c r="A80" i="27" s="1"/>
  <c r="A81" i="27" s="1"/>
  <c r="A82" i="27" s="1"/>
  <c r="A83" i="27" s="1"/>
  <c r="A84" i="27" s="1"/>
  <c r="A85" i="27" s="1"/>
  <c r="A86" i="27" s="1"/>
  <c r="A87" i="27" s="1"/>
  <c r="A88" i="27" s="1"/>
  <c r="A89" i="27" s="1"/>
  <c r="A90" i="27" s="1"/>
  <c r="A91" i="27" s="1"/>
  <c r="A92" i="27" s="1"/>
  <c r="A93" i="27" s="1"/>
  <c r="A94" i="27" s="1"/>
  <c r="A95" i="27" s="1"/>
  <c r="A96" i="27" s="1"/>
  <c r="A97" i="27" s="1"/>
  <c r="A98" i="27" s="1"/>
  <c r="A99" i="27" s="1"/>
  <c r="A100" i="27" s="1"/>
  <c r="A101" i="27" s="1"/>
  <c r="A102" i="27" s="1"/>
  <c r="A103" i="27" s="1"/>
  <c r="A104" i="27" s="1"/>
  <c r="A105" i="27" s="1"/>
  <c r="A106" i="27" s="1"/>
  <c r="A107" i="27" s="1"/>
  <c r="A108" i="27" s="1"/>
  <c r="A109" i="27" s="1"/>
  <c r="A110" i="27" s="1"/>
  <c r="A111" i="27" s="1"/>
  <c r="A112" i="27" s="1"/>
  <c r="G46" i="26"/>
  <c r="I48" i="26"/>
  <c r="G47" i="26"/>
  <c r="I49" i="26"/>
  <c r="I36" i="33" l="1"/>
  <c r="G29" i="33"/>
  <c r="I35" i="33"/>
  <c r="G36" i="33"/>
  <c r="I34" i="33"/>
  <c r="G35" i="33"/>
  <c r="I33" i="33"/>
  <c r="G34" i="33"/>
  <c r="I32" i="33"/>
  <c r="G33" i="33"/>
  <c r="I31" i="33"/>
  <c r="G32" i="33"/>
  <c r="I30" i="33"/>
  <c r="G28" i="33"/>
  <c r="I29" i="33"/>
  <c r="G31" i="33"/>
  <c r="I28" i="33"/>
  <c r="G27" i="33"/>
  <c r="G26" i="33"/>
  <c r="I26" i="33"/>
  <c r="G30" i="33"/>
  <c r="I25" i="33"/>
  <c r="G25" i="33"/>
  <c r="G17" i="33"/>
  <c r="I20" i="33"/>
  <c r="G21" i="33"/>
  <c r="I19" i="33"/>
  <c r="G20" i="33"/>
  <c r="I18" i="33"/>
  <c r="G16" i="33"/>
  <c r="I17" i="33"/>
  <c r="G19" i="33"/>
  <c r="I16" i="33"/>
  <c r="G18" i="33"/>
  <c r="I12" i="33"/>
  <c r="G12" i="33"/>
  <c r="I11" i="33"/>
  <c r="G11" i="33"/>
  <c r="I10" i="33"/>
  <c r="G10" i="33"/>
  <c r="I9" i="33"/>
  <c r="G9" i="33"/>
  <c r="I8" i="33"/>
  <c r="G8" i="33"/>
  <c r="I7" i="33"/>
  <c r="G6" i="33"/>
  <c r="I6" i="33"/>
  <c r="G5" i="33"/>
  <c r="I5" i="33"/>
  <c r="G7" i="33"/>
  <c r="I36" i="32"/>
  <c r="G33" i="32"/>
  <c r="I35" i="32"/>
  <c r="G36" i="32"/>
  <c r="I34" i="32"/>
  <c r="G32" i="32"/>
  <c r="G31" i="32"/>
  <c r="G30" i="32"/>
  <c r="I31" i="32"/>
  <c r="G29" i="32"/>
  <c r="I30" i="32"/>
  <c r="G35" i="32"/>
  <c r="I29" i="32"/>
  <c r="G28" i="32"/>
  <c r="I28" i="32"/>
  <c r="G34" i="32"/>
  <c r="I24" i="32"/>
  <c r="G24" i="32"/>
  <c r="I23" i="32"/>
  <c r="G23" i="32"/>
  <c r="I22" i="32"/>
  <c r="G22" i="32"/>
  <c r="I21" i="32"/>
  <c r="G21" i="32"/>
  <c r="G20" i="32"/>
  <c r="I16" i="32"/>
  <c r="G16" i="32"/>
  <c r="I15" i="32"/>
  <c r="G14" i="32"/>
  <c r="I14" i="32"/>
  <c r="G15" i="32"/>
  <c r="I13" i="32"/>
  <c r="G13" i="32"/>
  <c r="I12" i="32"/>
  <c r="G12" i="32"/>
  <c r="G11" i="32"/>
  <c r="I10" i="32"/>
  <c r="G10" i="32"/>
  <c r="I9" i="32"/>
  <c r="G9" i="32"/>
  <c r="I8" i="32"/>
  <c r="G8" i="32"/>
  <c r="I7" i="32"/>
  <c r="G7" i="32"/>
  <c r="I6" i="32"/>
  <c r="G6" i="32"/>
  <c r="I5" i="32"/>
  <c r="G5" i="32"/>
  <c r="I8" i="31" l="1"/>
  <c r="G8" i="31"/>
  <c r="I7" i="31"/>
  <c r="G7" i="31"/>
  <c r="I6" i="31"/>
  <c r="G6" i="31"/>
  <c r="I5" i="31"/>
  <c r="G5" i="31"/>
  <c r="I8" i="30"/>
  <c r="G8" i="30"/>
  <c r="I7" i="30"/>
  <c r="G7" i="30"/>
  <c r="I6" i="30"/>
  <c r="G6" i="30"/>
  <c r="I5" i="30"/>
  <c r="G5" i="30"/>
  <c r="I17" i="29" l="1"/>
  <c r="G17" i="29"/>
  <c r="I16" i="29"/>
  <c r="G16" i="29"/>
  <c r="I15" i="29"/>
  <c r="G15" i="29"/>
  <c r="I14" i="29"/>
  <c r="G14" i="29"/>
  <c r="I13" i="29"/>
  <c r="G13" i="29"/>
  <c r="I12" i="29"/>
  <c r="G12" i="29"/>
  <c r="I11" i="29"/>
  <c r="G11" i="29"/>
  <c r="I10" i="29"/>
  <c r="G10" i="29"/>
  <c r="I9" i="29"/>
  <c r="G9" i="29"/>
  <c r="I8" i="29"/>
  <c r="G8" i="29"/>
  <c r="I7" i="29"/>
  <c r="G7" i="29"/>
  <c r="I6" i="29"/>
  <c r="G6" i="29"/>
  <c r="I5" i="29"/>
  <c r="G5" i="29"/>
  <c r="I12" i="28"/>
  <c r="G10" i="28"/>
  <c r="I11" i="28"/>
  <c r="G12" i="28"/>
  <c r="I10" i="28"/>
  <c r="G9" i="28"/>
  <c r="I9" i="28"/>
  <c r="G11" i="28"/>
  <c r="I8" i="28"/>
  <c r="G8" i="28"/>
  <c r="I7" i="28"/>
  <c r="G7" i="28"/>
  <c r="G6" i="28"/>
  <c r="I5" i="28"/>
  <c r="G5" i="28"/>
  <c r="I156" i="27" l="1"/>
  <c r="G147" i="27"/>
  <c r="I155" i="27"/>
  <c r="G146" i="27"/>
  <c r="I154" i="27"/>
  <c r="G156" i="27"/>
  <c r="I153" i="27"/>
  <c r="G155" i="27"/>
  <c r="I152" i="27"/>
  <c r="G145" i="27"/>
  <c r="I151" i="27"/>
  <c r="G144" i="27"/>
  <c r="I150" i="27"/>
  <c r="G154" i="27"/>
  <c r="I149" i="27"/>
  <c r="G143" i="27"/>
  <c r="I148" i="27"/>
  <c r="G153" i="27"/>
  <c r="I147" i="27"/>
  <c r="G142" i="27"/>
  <c r="I146" i="27"/>
  <c r="G141" i="27"/>
  <c r="I145" i="27"/>
  <c r="G140" i="27"/>
  <c r="I144" i="27"/>
  <c r="G139" i="27"/>
  <c r="I143" i="27"/>
  <c r="G138" i="27"/>
  <c r="I142" i="27"/>
  <c r="G137" i="27"/>
  <c r="I141" i="27"/>
  <c r="G136" i="27"/>
  <c r="I140" i="27"/>
  <c r="G135" i="27"/>
  <c r="I139" i="27"/>
  <c r="G134" i="27"/>
  <c r="I138" i="27"/>
  <c r="G133" i="27"/>
  <c r="I137" i="27"/>
  <c r="G152" i="27"/>
  <c r="I136" i="27"/>
  <c r="G132" i="27"/>
  <c r="I135" i="27"/>
  <c r="G151" i="27"/>
  <c r="I134" i="27"/>
  <c r="G131" i="27"/>
  <c r="I133" i="27"/>
  <c r="G130" i="27"/>
  <c r="I132" i="27"/>
  <c r="G129" i="27"/>
  <c r="I131" i="27"/>
  <c r="G128" i="27"/>
  <c r="I130" i="27"/>
  <c r="G150" i="27"/>
  <c r="I129" i="27"/>
  <c r="G127" i="27"/>
  <c r="I128" i="27"/>
  <c r="G126" i="27"/>
  <c r="I127" i="27"/>
  <c r="G125" i="27"/>
  <c r="I126" i="27"/>
  <c r="G124" i="27"/>
  <c r="I125" i="27"/>
  <c r="G123" i="27"/>
  <c r="I124" i="27"/>
  <c r="G122" i="27"/>
  <c r="I123" i="27"/>
  <c r="G149" i="27"/>
  <c r="I122" i="27"/>
  <c r="G121" i="27"/>
  <c r="I121" i="27"/>
  <c r="G120" i="27"/>
  <c r="I120" i="27"/>
  <c r="G119" i="27"/>
  <c r="I119" i="27"/>
  <c r="G118" i="27"/>
  <c r="I118" i="27"/>
  <c r="G148" i="27"/>
  <c r="I117" i="27"/>
  <c r="G117" i="27"/>
  <c r="I116" i="27"/>
  <c r="G116" i="27"/>
  <c r="A116" i="27"/>
  <c r="A117" i="27" s="1"/>
  <c r="A118" i="27" s="1"/>
  <c r="I112" i="27"/>
  <c r="G88" i="27"/>
  <c r="I111" i="27"/>
  <c r="G87" i="27"/>
  <c r="I110" i="27"/>
  <c r="G86" i="27"/>
  <c r="I109" i="27"/>
  <c r="G85" i="27"/>
  <c r="I108" i="27"/>
  <c r="G84" i="27"/>
  <c r="I107" i="27"/>
  <c r="G83" i="27"/>
  <c r="I106" i="27"/>
  <c r="G112" i="27"/>
  <c r="I105" i="27"/>
  <c r="G82" i="27"/>
  <c r="I104" i="27"/>
  <c r="G81" i="27"/>
  <c r="I103" i="27"/>
  <c r="G111" i="27"/>
  <c r="I102" i="27"/>
  <c r="G110" i="27"/>
  <c r="I101" i="27"/>
  <c r="G80" i="27"/>
  <c r="I100" i="27"/>
  <c r="G79" i="27"/>
  <c r="I99" i="27"/>
  <c r="G109" i="27"/>
  <c r="I98" i="27"/>
  <c r="G78" i="27"/>
  <c r="I97" i="27"/>
  <c r="G77" i="27"/>
  <c r="I96" i="27"/>
  <c r="G76" i="27"/>
  <c r="I95" i="27"/>
  <c r="G108" i="27"/>
  <c r="I94" i="27"/>
  <c r="G75" i="27"/>
  <c r="I93" i="27"/>
  <c r="G107" i="27"/>
  <c r="I92" i="27"/>
  <c r="G106" i="27"/>
  <c r="I91" i="27"/>
  <c r="G74" i="27"/>
  <c r="I90" i="27"/>
  <c r="G73" i="27"/>
  <c r="I89" i="27"/>
  <c r="G72" i="27"/>
  <c r="I88" i="27"/>
  <c r="G71" i="27"/>
  <c r="I87" i="27"/>
  <c r="G70" i="27"/>
  <c r="I86" i="27"/>
  <c r="G105" i="27"/>
  <c r="I85" i="27"/>
  <c r="G69" i="27"/>
  <c r="I84" i="27"/>
  <c r="G68" i="27"/>
  <c r="I83" i="27"/>
  <c r="G67" i="27"/>
  <c r="I82" i="27"/>
  <c r="G66" i="27"/>
  <c r="I81" i="27"/>
  <c r="G104" i="27"/>
  <c r="I80" i="27"/>
  <c r="G65" i="27"/>
  <c r="I79" i="27"/>
  <c r="G64" i="27"/>
  <c r="I78" i="27"/>
  <c r="G103" i="27"/>
  <c r="I77" i="27"/>
  <c r="G63" i="27"/>
  <c r="I76" i="27"/>
  <c r="G62" i="27"/>
  <c r="I75" i="27"/>
  <c r="G61" i="27"/>
  <c r="I74" i="27"/>
  <c r="G102" i="27"/>
  <c r="I73" i="27"/>
  <c r="G60" i="27"/>
  <c r="I72" i="27"/>
  <c r="G59" i="27"/>
  <c r="I71" i="27"/>
  <c r="G58" i="27"/>
  <c r="I70" i="27"/>
  <c r="G57" i="27"/>
  <c r="I69" i="27"/>
  <c r="G56" i="27"/>
  <c r="I68" i="27"/>
  <c r="G55" i="27"/>
  <c r="I67" i="27"/>
  <c r="G54" i="27"/>
  <c r="I66" i="27"/>
  <c r="G101" i="27"/>
  <c r="I65" i="27"/>
  <c r="G53" i="27"/>
  <c r="I64" i="27"/>
  <c r="G52" i="27"/>
  <c r="I63" i="27"/>
  <c r="G100" i="27"/>
  <c r="I62" i="27"/>
  <c r="G51" i="27"/>
  <c r="I61" i="27"/>
  <c r="G50" i="27"/>
  <c r="I60" i="27"/>
  <c r="G49" i="27"/>
  <c r="I59" i="27"/>
  <c r="G99" i="27"/>
  <c r="I58" i="27"/>
  <c r="G98" i="27"/>
  <c r="I57" i="27"/>
  <c r="G48" i="27"/>
  <c r="I56" i="27"/>
  <c r="G47" i="27"/>
  <c r="I55" i="27"/>
  <c r="G97" i="27"/>
  <c r="I54" i="27"/>
  <c r="G46" i="27"/>
  <c r="I53" i="27"/>
  <c r="G45" i="27"/>
  <c r="I52" i="27"/>
  <c r="G44" i="27"/>
  <c r="I51" i="27"/>
  <c r="G43" i="27"/>
  <c r="I50" i="27"/>
  <c r="G42" i="27"/>
  <c r="I49" i="27"/>
  <c r="G41" i="27"/>
  <c r="I48" i="27"/>
  <c r="G96" i="27"/>
  <c r="I47" i="27"/>
  <c r="G40" i="27"/>
  <c r="I46" i="27"/>
  <c r="G39" i="27"/>
  <c r="I45" i="27"/>
  <c r="G38" i="27"/>
  <c r="I44" i="27"/>
  <c r="G37" i="27"/>
  <c r="I43" i="27"/>
  <c r="G95" i="27"/>
  <c r="I42" i="27"/>
  <c r="G36" i="27"/>
  <c r="I41" i="27"/>
  <c r="G35" i="27"/>
  <c r="I40" i="27"/>
  <c r="G34" i="27"/>
  <c r="I39" i="27"/>
  <c r="G33" i="27"/>
  <c r="I38" i="27"/>
  <c r="G32" i="27"/>
  <c r="I37" i="27"/>
  <c r="G31" i="27"/>
  <c r="I36" i="27"/>
  <c r="G30" i="27"/>
  <c r="I35" i="27"/>
  <c r="G29" i="27"/>
  <c r="I34" i="27"/>
  <c r="G94" i="27"/>
  <c r="I33" i="27"/>
  <c r="G28" i="27"/>
  <c r="I32" i="27"/>
  <c r="G93" i="27"/>
  <c r="I31" i="27"/>
  <c r="G27" i="27"/>
  <c r="I30" i="27"/>
  <c r="G26" i="27"/>
  <c r="I29" i="27"/>
  <c r="G25" i="27"/>
  <c r="I28" i="27"/>
  <c r="G24" i="27"/>
  <c r="I27" i="27"/>
  <c r="G92" i="27"/>
  <c r="I26" i="27"/>
  <c r="G91" i="27"/>
  <c r="I25" i="27"/>
  <c r="G23" i="27"/>
  <c r="I24" i="27"/>
  <c r="G22" i="27"/>
  <c r="I23" i="27"/>
  <c r="G21" i="27"/>
  <c r="I22" i="27"/>
  <c r="G20" i="27"/>
  <c r="I21" i="27"/>
  <c r="G19" i="27"/>
  <c r="I20" i="27"/>
  <c r="G18" i="27"/>
  <c r="I19" i="27"/>
  <c r="G17" i="27"/>
  <c r="I18" i="27"/>
  <c r="G90" i="27"/>
  <c r="I17" i="27"/>
  <c r="G16" i="27"/>
  <c r="I16" i="27"/>
  <c r="G89" i="27"/>
  <c r="I15" i="27"/>
  <c r="G15" i="27"/>
  <c r="I14" i="27"/>
  <c r="G14" i="27"/>
  <c r="I13" i="27"/>
  <c r="G13" i="27"/>
  <c r="I12" i="27"/>
  <c r="G12" i="27"/>
  <c r="I11" i="27"/>
  <c r="G11" i="27"/>
  <c r="I10" i="27"/>
  <c r="G10" i="27"/>
  <c r="I9" i="27"/>
  <c r="G9" i="27"/>
  <c r="I8" i="27"/>
  <c r="G8" i="27"/>
  <c r="I7" i="27"/>
  <c r="G7" i="27"/>
  <c r="A8" i="27"/>
  <c r="A9" i="27" s="1"/>
  <c r="I6" i="27"/>
  <c r="G6" i="27"/>
  <c r="I5" i="27"/>
  <c r="G5" i="27"/>
  <c r="I335" i="26"/>
  <c r="G312" i="26"/>
  <c r="I334" i="26"/>
  <c r="G311" i="26"/>
  <c r="I333" i="26"/>
  <c r="G310" i="26"/>
  <c r="I332" i="26"/>
  <c r="G309" i="26"/>
  <c r="I331" i="26"/>
  <c r="G308" i="26"/>
  <c r="I330" i="26"/>
  <c r="G307" i="26"/>
  <c r="I329" i="26"/>
  <c r="G306" i="26"/>
  <c r="I328" i="26"/>
  <c r="G305" i="26"/>
  <c r="I327" i="26"/>
  <c r="G304" i="26"/>
  <c r="I326" i="26"/>
  <c r="G303" i="26"/>
  <c r="I325" i="26"/>
  <c r="G302" i="26"/>
  <c r="I324" i="26"/>
  <c r="G301" i="26"/>
  <c r="I323" i="26"/>
  <c r="G300" i="26"/>
  <c r="I322" i="26"/>
  <c r="G299" i="26"/>
  <c r="I321" i="26"/>
  <c r="G298" i="26"/>
  <c r="I320" i="26"/>
  <c r="G297" i="26"/>
  <c r="I319" i="26"/>
  <c r="G296" i="26"/>
  <c r="I318" i="26"/>
  <c r="G295" i="26"/>
  <c r="I317" i="26"/>
  <c r="G294" i="26"/>
  <c r="I316" i="26"/>
  <c r="G293" i="26"/>
  <c r="I315" i="26"/>
  <c r="G292" i="26"/>
  <c r="I314" i="26"/>
  <c r="G335" i="26"/>
  <c r="I313" i="26"/>
  <c r="G334" i="26"/>
  <c r="I312" i="26"/>
  <c r="G291" i="26"/>
  <c r="I311" i="26"/>
  <c r="G290" i="26"/>
  <c r="I310" i="26"/>
  <c r="G289" i="26"/>
  <c r="I309" i="26"/>
  <c r="G333" i="26"/>
  <c r="I308" i="26"/>
  <c r="G332" i="26"/>
  <c r="I307" i="26"/>
  <c r="G288" i="26"/>
  <c r="I306" i="26"/>
  <c r="G287" i="26"/>
  <c r="I305" i="26"/>
  <c r="G331" i="26"/>
  <c r="I304" i="26"/>
  <c r="G286" i="26"/>
  <c r="I303" i="26"/>
  <c r="G285" i="26"/>
  <c r="I302" i="26"/>
  <c r="G330" i="26"/>
  <c r="I301" i="26"/>
  <c r="G284" i="26"/>
  <c r="I300" i="26"/>
  <c r="G283" i="26"/>
  <c r="I299" i="26"/>
  <c r="G282" i="26"/>
  <c r="I298" i="26"/>
  <c r="G329" i="26"/>
  <c r="I297" i="26"/>
  <c r="G281" i="26"/>
  <c r="I296" i="26"/>
  <c r="G280" i="26"/>
  <c r="I295" i="26"/>
  <c r="G279" i="26"/>
  <c r="I294" i="26"/>
  <c r="G278" i="26"/>
  <c r="I293" i="26"/>
  <c r="G277" i="26"/>
  <c r="I292" i="26"/>
  <c r="G276" i="26"/>
  <c r="I291" i="26"/>
  <c r="G328" i="26"/>
  <c r="I290" i="26"/>
  <c r="G275" i="26"/>
  <c r="I289" i="26"/>
  <c r="G274" i="26"/>
  <c r="I288" i="26"/>
  <c r="G273" i="26"/>
  <c r="I287" i="26"/>
  <c r="G272" i="26"/>
  <c r="I286" i="26"/>
  <c r="G271" i="26"/>
  <c r="I285" i="26"/>
  <c r="G270" i="26"/>
  <c r="I284" i="26"/>
  <c r="G269" i="26"/>
  <c r="I283" i="26"/>
  <c r="G268" i="26"/>
  <c r="I282" i="26"/>
  <c r="G327" i="26"/>
  <c r="I281" i="26"/>
  <c r="G267" i="26"/>
  <c r="I280" i="26"/>
  <c r="G326" i="26"/>
  <c r="I279" i="26"/>
  <c r="G266" i="26"/>
  <c r="I278" i="26"/>
  <c r="G325" i="26"/>
  <c r="I277" i="26"/>
  <c r="G324" i="26"/>
  <c r="I276" i="26"/>
  <c r="G265" i="26"/>
  <c r="I275" i="26"/>
  <c r="G264" i="26"/>
  <c r="I274" i="26"/>
  <c r="G263" i="26"/>
  <c r="I273" i="26"/>
  <c r="G323" i="26"/>
  <c r="I272" i="26"/>
  <c r="G262" i="26"/>
  <c r="I271" i="26"/>
  <c r="G261" i="26"/>
  <c r="I270" i="26"/>
  <c r="G260" i="26"/>
  <c r="I269" i="26"/>
  <c r="G259" i="26"/>
  <c r="I268" i="26"/>
  <c r="G258" i="26"/>
  <c r="I267" i="26"/>
  <c r="G322" i="26"/>
  <c r="I266" i="26"/>
  <c r="G257" i="26"/>
  <c r="I265" i="26"/>
  <c r="G256" i="26"/>
  <c r="I264" i="26"/>
  <c r="G255" i="26"/>
  <c r="I263" i="26"/>
  <c r="G254" i="26"/>
  <c r="I262" i="26"/>
  <c r="G253" i="26"/>
  <c r="I261" i="26"/>
  <c r="G252" i="26"/>
  <c r="I260" i="26"/>
  <c r="G251" i="26"/>
  <c r="I259" i="26"/>
  <c r="G250" i="26"/>
  <c r="I258" i="26"/>
  <c r="G249" i="26"/>
  <c r="I257" i="26"/>
  <c r="G248" i="26"/>
  <c r="I256" i="26"/>
  <c r="G247" i="26"/>
  <c r="I255" i="26"/>
  <c r="G246" i="26"/>
  <c r="I254" i="26"/>
  <c r="G321" i="26"/>
  <c r="I253" i="26"/>
  <c r="G320" i="26"/>
  <c r="I252" i="26"/>
  <c r="G245" i="26"/>
  <c r="I251" i="26"/>
  <c r="G319" i="26"/>
  <c r="I250" i="26"/>
  <c r="G318" i="26"/>
  <c r="I249" i="26"/>
  <c r="G244" i="26"/>
  <c r="I248" i="26"/>
  <c r="G243" i="26"/>
  <c r="I247" i="26"/>
  <c r="G242" i="26"/>
  <c r="I246" i="26"/>
  <c r="G317" i="26"/>
  <c r="I245" i="26"/>
  <c r="G241" i="26"/>
  <c r="I244" i="26"/>
  <c r="G240" i="26"/>
  <c r="I243" i="26"/>
  <c r="G239" i="26"/>
  <c r="I242" i="26"/>
  <c r="G238" i="26"/>
  <c r="I241" i="26"/>
  <c r="G237" i="26"/>
  <c r="I240" i="26"/>
  <c r="G236" i="26"/>
  <c r="I239" i="26"/>
  <c r="G235" i="26"/>
  <c r="I238" i="26"/>
  <c r="G234" i="26"/>
  <c r="I237" i="26"/>
  <c r="G233" i="26"/>
  <c r="I236" i="26"/>
  <c r="G232" i="26"/>
  <c r="I235" i="26"/>
  <c r="G231" i="26"/>
  <c r="I234" i="26"/>
  <c r="G230" i="26"/>
  <c r="I233" i="26"/>
  <c r="G229" i="26"/>
  <c r="I232" i="26"/>
  <c r="G228" i="26"/>
  <c r="I231" i="26"/>
  <c r="G227" i="26"/>
  <c r="I230" i="26"/>
  <c r="G226" i="26"/>
  <c r="I229" i="26"/>
  <c r="G316" i="26"/>
  <c r="I228" i="26"/>
  <c r="G225" i="26"/>
  <c r="I227" i="26"/>
  <c r="G315" i="26"/>
  <c r="I226" i="26"/>
  <c r="G224" i="26"/>
  <c r="I225" i="26"/>
  <c r="G223" i="26"/>
  <c r="I224" i="26"/>
  <c r="G222" i="26"/>
  <c r="I223" i="26"/>
  <c r="G221" i="26"/>
  <c r="I222" i="26"/>
  <c r="G220" i="26"/>
  <c r="I221" i="26"/>
  <c r="G219" i="26"/>
  <c r="I220" i="26"/>
  <c r="G314" i="26"/>
  <c r="I219" i="26"/>
  <c r="G218" i="26"/>
  <c r="I218" i="26"/>
  <c r="G217" i="26"/>
  <c r="I217" i="26"/>
  <c r="G216" i="26"/>
  <c r="I216" i="26"/>
  <c r="G215" i="26"/>
  <c r="A216" i="26"/>
  <c r="A217" i="26" s="1"/>
  <c r="I215" i="26"/>
  <c r="G214" i="26"/>
  <c r="I214" i="26"/>
  <c r="G313" i="26"/>
  <c r="A214" i="26"/>
  <c r="I210" i="26"/>
  <c r="G202" i="26"/>
  <c r="I209" i="26"/>
  <c r="G201" i="26"/>
  <c r="I208" i="26"/>
  <c r="G200" i="26"/>
  <c r="I207" i="26"/>
  <c r="G199" i="26"/>
  <c r="I206" i="26"/>
  <c r="G198" i="26"/>
  <c r="I205" i="26"/>
  <c r="G197" i="26"/>
  <c r="I204" i="26"/>
  <c r="G196" i="26"/>
  <c r="I203" i="26"/>
  <c r="G195" i="26"/>
  <c r="I202" i="26"/>
  <c r="G194" i="26"/>
  <c r="I201" i="26"/>
  <c r="G193" i="26"/>
  <c r="I200" i="26"/>
  <c r="G192" i="26"/>
  <c r="I199" i="26"/>
  <c r="G191" i="26"/>
  <c r="I198" i="26"/>
  <c r="G190" i="26"/>
  <c r="I197" i="26"/>
  <c r="G189" i="26"/>
  <c r="I196" i="26"/>
  <c r="G188" i="26"/>
  <c r="I195" i="26"/>
  <c r="G210" i="26"/>
  <c r="I194" i="26"/>
  <c r="G187" i="26"/>
  <c r="I193" i="26"/>
  <c r="G186" i="26"/>
  <c r="I192" i="26"/>
  <c r="G185" i="26"/>
  <c r="I191" i="26"/>
  <c r="G184" i="26"/>
  <c r="I190" i="26"/>
  <c r="G183" i="26"/>
  <c r="I189" i="26"/>
  <c r="G182" i="26"/>
  <c r="I188" i="26"/>
  <c r="G181" i="26"/>
  <c r="I187" i="26"/>
  <c r="G180" i="26"/>
  <c r="I186" i="26"/>
  <c r="G179" i="26"/>
  <c r="I185" i="26"/>
  <c r="G178" i="26"/>
  <c r="I184" i="26"/>
  <c r="G177" i="26"/>
  <c r="I183" i="26"/>
  <c r="G176" i="26"/>
  <c r="I182" i="26"/>
  <c r="G175" i="26"/>
  <c r="I181" i="26"/>
  <c r="G209" i="26"/>
  <c r="I180" i="26"/>
  <c r="G174" i="26"/>
  <c r="I179" i="26"/>
  <c r="G173" i="26"/>
  <c r="I178" i="26"/>
  <c r="G172" i="26"/>
  <c r="I177" i="26"/>
  <c r="G171" i="26"/>
  <c r="I176" i="26"/>
  <c r="G170" i="26"/>
  <c r="I175" i="26"/>
  <c r="G208" i="26"/>
  <c r="I174" i="26"/>
  <c r="G169" i="26"/>
  <c r="I173" i="26"/>
  <c r="G168" i="26"/>
  <c r="I172" i="26"/>
  <c r="G207" i="26"/>
  <c r="I171" i="26"/>
  <c r="G167" i="26"/>
  <c r="I170" i="26"/>
  <c r="G166" i="26"/>
  <c r="I169" i="26"/>
  <c r="G165" i="26"/>
  <c r="I168" i="26"/>
  <c r="G164" i="26"/>
  <c r="I167" i="26"/>
  <c r="G163" i="26"/>
  <c r="I166" i="26"/>
  <c r="G162" i="26"/>
  <c r="I165" i="26"/>
  <c r="G161" i="26"/>
  <c r="I164" i="26"/>
  <c r="G160" i="26"/>
  <c r="I163" i="26"/>
  <c r="G159" i="26"/>
  <c r="I162" i="26"/>
  <c r="G158" i="26"/>
  <c r="I161" i="26"/>
  <c r="G157" i="26"/>
  <c r="I160" i="26"/>
  <c r="G156" i="26"/>
  <c r="I159" i="26"/>
  <c r="G155" i="26"/>
  <c r="I158" i="26"/>
  <c r="G154" i="26"/>
  <c r="I157" i="26"/>
  <c r="G153" i="26"/>
  <c r="I156" i="26"/>
  <c r="G206" i="26"/>
  <c r="I155" i="26"/>
  <c r="G152" i="26"/>
  <c r="I154" i="26"/>
  <c r="G151" i="26"/>
  <c r="I153" i="26"/>
  <c r="G150" i="26"/>
  <c r="I152" i="26"/>
  <c r="G205" i="26"/>
  <c r="I151" i="26"/>
  <c r="G204" i="26"/>
  <c r="I150" i="26"/>
  <c r="G149" i="26"/>
  <c r="I149" i="26"/>
  <c r="G148" i="26"/>
  <c r="I148" i="26"/>
  <c r="G147" i="26"/>
  <c r="I147" i="26"/>
  <c r="G146" i="26"/>
  <c r="I146" i="26"/>
  <c r="G145" i="26"/>
  <c r="I145" i="26"/>
  <c r="G144" i="26"/>
  <c r="I144" i="26"/>
  <c r="G143" i="26"/>
  <c r="I143" i="26"/>
  <c r="G203" i="26"/>
  <c r="I142" i="26"/>
  <c r="G142" i="26"/>
  <c r="I141" i="26"/>
  <c r="G141" i="26"/>
  <c r="I140" i="26"/>
  <c r="G140" i="26"/>
  <c r="I139" i="26"/>
  <c r="G139" i="26"/>
  <c r="I138" i="26"/>
  <c r="G138" i="26"/>
  <c r="I137" i="26"/>
  <c r="G137" i="26"/>
  <c r="I136" i="26"/>
  <c r="G136" i="26"/>
  <c r="I135" i="26"/>
  <c r="G135" i="26"/>
  <c r="I131" i="26"/>
  <c r="G127" i="26"/>
  <c r="I130" i="26"/>
  <c r="G126" i="26"/>
  <c r="I129" i="26"/>
  <c r="G125" i="26"/>
  <c r="I128" i="26"/>
  <c r="G124" i="26"/>
  <c r="I127" i="26"/>
  <c r="G123" i="26"/>
  <c r="I126" i="26"/>
  <c r="G122" i="26"/>
  <c r="I125" i="26"/>
  <c r="G121" i="26"/>
  <c r="I124" i="26"/>
  <c r="G120" i="26"/>
  <c r="I123" i="26"/>
  <c r="G119" i="26"/>
  <c r="I122" i="26"/>
  <c r="G118" i="26"/>
  <c r="I121" i="26"/>
  <c r="G117" i="26"/>
  <c r="I120" i="26"/>
  <c r="G116" i="26"/>
  <c r="I119" i="26"/>
  <c r="G115" i="26"/>
  <c r="I118" i="26"/>
  <c r="G114" i="26"/>
  <c r="I117" i="26"/>
  <c r="G113" i="26"/>
  <c r="I116" i="26"/>
  <c r="G112" i="26"/>
  <c r="I115" i="26"/>
  <c r="G111" i="26"/>
  <c r="I114" i="26"/>
  <c r="G110" i="26"/>
  <c r="I113" i="26"/>
  <c r="G109" i="26"/>
  <c r="I112" i="26"/>
  <c r="G108" i="26"/>
  <c r="I111" i="26"/>
  <c r="G107" i="26"/>
  <c r="I110" i="26"/>
  <c r="G106" i="26"/>
  <c r="I109" i="26"/>
  <c r="G105" i="26"/>
  <c r="I108" i="26"/>
  <c r="G131" i="26"/>
  <c r="I107" i="26"/>
  <c r="G104" i="26"/>
  <c r="I106" i="26"/>
  <c r="G103" i="26"/>
  <c r="I105" i="26"/>
  <c r="G102" i="26"/>
  <c r="I104" i="26"/>
  <c r="G101" i="26"/>
  <c r="I103" i="26"/>
  <c r="G100" i="26"/>
  <c r="I102" i="26"/>
  <c r="G99" i="26"/>
  <c r="I101" i="26"/>
  <c r="G98" i="26"/>
  <c r="I100" i="26"/>
  <c r="G97" i="26"/>
  <c r="I99" i="26"/>
  <c r="G96" i="26"/>
  <c r="I98" i="26"/>
  <c r="G95" i="26"/>
  <c r="I97" i="26"/>
  <c r="G94" i="26"/>
  <c r="I96" i="26"/>
  <c r="G93" i="26"/>
  <c r="I95" i="26"/>
  <c r="G92" i="26"/>
  <c r="I94" i="26"/>
  <c r="G91" i="26"/>
  <c r="I93" i="26"/>
  <c r="G90" i="26"/>
  <c r="I92" i="26"/>
  <c r="G89" i="26"/>
  <c r="I91" i="26"/>
  <c r="G88" i="26"/>
  <c r="I90" i="26"/>
  <c r="G87" i="26"/>
  <c r="I89" i="26"/>
  <c r="G86" i="26"/>
  <c r="I88" i="26"/>
  <c r="G85" i="26"/>
  <c r="I87" i="26"/>
  <c r="G130" i="26"/>
  <c r="I86" i="26"/>
  <c r="G84" i="26"/>
  <c r="I85" i="26"/>
  <c r="G83" i="26"/>
  <c r="I84" i="26"/>
  <c r="G82" i="26"/>
  <c r="I83" i="26"/>
  <c r="G81" i="26"/>
  <c r="I82" i="26"/>
  <c r="G80" i="26"/>
  <c r="I81" i="26"/>
  <c r="G79" i="26"/>
  <c r="I80" i="26"/>
  <c r="G78" i="26"/>
  <c r="I79" i="26"/>
  <c r="G77" i="26"/>
  <c r="I78" i="26"/>
  <c r="G76" i="26"/>
  <c r="I77" i="26"/>
  <c r="G75" i="26"/>
  <c r="I76" i="26"/>
  <c r="G74" i="26"/>
  <c r="I75" i="26"/>
  <c r="G73" i="26"/>
  <c r="I74" i="26"/>
  <c r="G72" i="26"/>
  <c r="I73" i="26"/>
  <c r="G71" i="26"/>
  <c r="I72" i="26"/>
  <c r="G70" i="26"/>
  <c r="I71" i="26"/>
  <c r="G69" i="26"/>
  <c r="I70" i="26"/>
  <c r="G68" i="26"/>
  <c r="I69" i="26"/>
  <c r="G67" i="26"/>
  <c r="G66" i="26"/>
  <c r="I67" i="26"/>
  <c r="G65" i="26"/>
  <c r="I66" i="26"/>
  <c r="G64" i="26"/>
  <c r="I65" i="26"/>
  <c r="G63" i="26"/>
  <c r="I64" i="26"/>
  <c r="G62" i="26"/>
  <c r="I63" i="26"/>
  <c r="G61" i="26"/>
  <c r="I62" i="26"/>
  <c r="G60" i="26"/>
  <c r="I61" i="26"/>
  <c r="G59" i="26"/>
  <c r="I60" i="26"/>
  <c r="G58" i="26"/>
  <c r="I59" i="26"/>
  <c r="G57" i="26"/>
  <c r="I58" i="26"/>
  <c r="G56" i="26"/>
  <c r="I57" i="26"/>
  <c r="G55" i="26"/>
  <c r="I56" i="26"/>
  <c r="G54" i="26"/>
  <c r="I55" i="26"/>
  <c r="G53" i="26"/>
  <c r="I54" i="26"/>
  <c r="G52" i="26"/>
  <c r="I53" i="26"/>
  <c r="G51" i="26"/>
  <c r="I52" i="26"/>
  <c r="G50" i="26"/>
  <c r="I51" i="26"/>
  <c r="G49" i="26"/>
  <c r="I50" i="26"/>
  <c r="G48" i="26"/>
  <c r="I47" i="26"/>
  <c r="G45" i="26"/>
  <c r="I46" i="26"/>
  <c r="G44" i="26"/>
  <c r="I45" i="26"/>
  <c r="G43" i="26"/>
  <c r="I44" i="26"/>
  <c r="G42" i="26"/>
  <c r="I43" i="26"/>
  <c r="G129" i="26"/>
  <c r="I42" i="26"/>
  <c r="G41" i="26"/>
  <c r="I41" i="26"/>
  <c r="G40" i="26"/>
  <c r="I40" i="26"/>
  <c r="G128" i="26"/>
  <c r="A41" i="26"/>
  <c r="A42" i="26" s="1"/>
  <c r="I39" i="26"/>
  <c r="G39" i="26"/>
  <c r="I34" i="26"/>
  <c r="G34" i="26"/>
  <c r="I33" i="26"/>
  <c r="G33" i="26"/>
  <c r="I32" i="26"/>
  <c r="G32" i="26"/>
  <c r="I31" i="26"/>
  <c r="G31" i="26"/>
  <c r="I30" i="26"/>
  <c r="G30" i="26"/>
  <c r="I29" i="26"/>
  <c r="G29" i="26"/>
  <c r="I28" i="26"/>
  <c r="G28" i="26"/>
  <c r="I27" i="26"/>
  <c r="G27" i="26"/>
  <c r="I26" i="26"/>
  <c r="G26" i="26"/>
  <c r="I25" i="26"/>
  <c r="G25" i="26"/>
  <c r="I24" i="26"/>
  <c r="G24" i="26"/>
  <c r="I23" i="26"/>
  <c r="G23" i="26"/>
  <c r="I22" i="26"/>
  <c r="G22" i="26"/>
  <c r="I21" i="26"/>
  <c r="G21" i="26"/>
  <c r="I20" i="26"/>
  <c r="G20" i="26"/>
  <c r="I19" i="26"/>
  <c r="G19" i="26"/>
  <c r="I18" i="26"/>
  <c r="G18" i="26"/>
  <c r="I17" i="26"/>
  <c r="G17" i="26"/>
  <c r="I16" i="26"/>
  <c r="G16" i="26"/>
  <c r="I15" i="26"/>
  <c r="G15" i="26"/>
  <c r="I14" i="26"/>
  <c r="G14" i="26"/>
  <c r="I13" i="26"/>
  <c r="G13" i="26"/>
  <c r="G12" i="26"/>
  <c r="I11" i="26"/>
  <c r="G11" i="26"/>
  <c r="I10" i="26"/>
  <c r="G10" i="26"/>
  <c r="I9" i="26"/>
  <c r="G9" i="26"/>
  <c r="I8" i="26"/>
  <c r="G8" i="26"/>
  <c r="I7" i="26"/>
  <c r="G7" i="26"/>
  <c r="I6" i="26"/>
  <c r="G6" i="26"/>
  <c r="I5" i="26"/>
  <c r="G5" i="26"/>
  <c r="A5" i="26"/>
  <c r="A6" i="26" s="1"/>
  <c r="A7" i="26" s="1"/>
  <c r="A8" i="26" s="1"/>
  <c r="A9" i="26" s="1"/>
  <c r="I206" i="25" l="1"/>
  <c r="G206" i="25"/>
  <c r="I205" i="25"/>
  <c r="G205" i="25"/>
  <c r="I204" i="25"/>
  <c r="G204" i="25"/>
  <c r="I203" i="25"/>
  <c r="G203" i="25"/>
  <c r="I202" i="25"/>
  <c r="G198" i="25"/>
  <c r="I201" i="25"/>
  <c r="G197" i="25"/>
  <c r="I200" i="25"/>
  <c r="G196" i="25"/>
  <c r="I199" i="25"/>
  <c r="G195" i="25"/>
  <c r="I198" i="25"/>
  <c r="G202" i="25"/>
  <c r="I197" i="25"/>
  <c r="G194" i="25"/>
  <c r="I196" i="25"/>
  <c r="G201" i="25"/>
  <c r="I195" i="25"/>
  <c r="G200" i="25"/>
  <c r="I194" i="25"/>
  <c r="G193" i="25"/>
  <c r="I193" i="25"/>
  <c r="G192" i="25"/>
  <c r="I192" i="25"/>
  <c r="G199" i="25"/>
  <c r="I191" i="25"/>
  <c r="G191" i="25"/>
  <c r="I190" i="25"/>
  <c r="G190" i="25"/>
  <c r="I189" i="25"/>
  <c r="G189" i="25"/>
  <c r="I188" i="25"/>
  <c r="G188" i="25"/>
  <c r="A189" i="25"/>
  <c r="A190" i="25" s="1"/>
  <c r="I184" i="25"/>
  <c r="G184" i="25"/>
  <c r="I183" i="25"/>
  <c r="G130" i="25"/>
  <c r="I182" i="25"/>
  <c r="G129" i="25"/>
  <c r="I181" i="25"/>
  <c r="G128" i="25"/>
  <c r="I180" i="25"/>
  <c r="G183" i="25"/>
  <c r="I179" i="25"/>
  <c r="G182" i="25"/>
  <c r="I178" i="25"/>
  <c r="G127" i="25"/>
  <c r="I177" i="25"/>
  <c r="G126" i="25"/>
  <c r="I176" i="25"/>
  <c r="G125" i="25"/>
  <c r="I175" i="25"/>
  <c r="G124" i="25"/>
  <c r="I174" i="25"/>
  <c r="G181" i="25"/>
  <c r="I173" i="25"/>
  <c r="G123" i="25"/>
  <c r="I172" i="25"/>
  <c r="G122" i="25"/>
  <c r="I171" i="25"/>
  <c r="G121" i="25"/>
  <c r="I170" i="25"/>
  <c r="G120" i="25"/>
  <c r="I169" i="25"/>
  <c r="G119" i="25"/>
  <c r="I168" i="25"/>
  <c r="G118" i="25"/>
  <c r="I167" i="25"/>
  <c r="G180" i="25"/>
  <c r="I166" i="25"/>
  <c r="G117" i="25"/>
  <c r="I165" i="25"/>
  <c r="G116" i="25"/>
  <c r="I164" i="25"/>
  <c r="G115" i="25"/>
  <c r="I163" i="25"/>
  <c r="G114" i="25"/>
  <c r="I162" i="25"/>
  <c r="G113" i="25"/>
  <c r="I161" i="25"/>
  <c r="G112" i="25"/>
  <c r="I160" i="25"/>
  <c r="G179" i="25"/>
  <c r="I159" i="25"/>
  <c r="G111" i="25"/>
  <c r="I158" i="25"/>
  <c r="G178" i="25"/>
  <c r="I157" i="25"/>
  <c r="G110" i="25"/>
  <c r="I156" i="25"/>
  <c r="G109" i="25"/>
  <c r="I155" i="25"/>
  <c r="G108" i="25"/>
  <c r="I154" i="25"/>
  <c r="G107" i="25"/>
  <c r="I153" i="25"/>
  <c r="G106" i="25"/>
  <c r="I152" i="25"/>
  <c r="G105" i="25"/>
  <c r="I151" i="25"/>
  <c r="G104" i="25"/>
  <c r="I150" i="25"/>
  <c r="G103" i="25"/>
  <c r="I149" i="25"/>
  <c r="G177" i="25"/>
  <c r="I148" i="25"/>
  <c r="G102" i="25"/>
  <c r="I147" i="25"/>
  <c r="G176" i="25"/>
  <c r="I146" i="25"/>
  <c r="G175" i="25"/>
  <c r="I145" i="25"/>
  <c r="G174" i="25"/>
  <c r="I144" i="25"/>
  <c r="G173" i="25"/>
  <c r="I143" i="25"/>
  <c r="G172" i="25"/>
  <c r="I142" i="25"/>
  <c r="G171" i="25"/>
  <c r="I141" i="25"/>
  <c r="G101" i="25"/>
  <c r="I140" i="25"/>
  <c r="G170" i="25"/>
  <c r="I139" i="25"/>
  <c r="G169" i="25"/>
  <c r="I138" i="25"/>
  <c r="G168" i="25"/>
  <c r="I137" i="25"/>
  <c r="G100" i="25"/>
  <c r="I136" i="25"/>
  <c r="G99" i="25"/>
  <c r="I135" i="25"/>
  <c r="G98" i="25"/>
  <c r="I134" i="25"/>
  <c r="G167" i="25"/>
  <c r="I133" i="25"/>
  <c r="G166" i="25"/>
  <c r="I132" i="25"/>
  <c r="G97" i="25"/>
  <c r="I131" i="25"/>
  <c r="G96" i="25"/>
  <c r="I130" i="25"/>
  <c r="G95" i="25"/>
  <c r="I129" i="25"/>
  <c r="G165" i="25"/>
  <c r="I128" i="25"/>
  <c r="G94" i="25"/>
  <c r="I127" i="25"/>
  <c r="G93" i="25"/>
  <c r="I126" i="25"/>
  <c r="G92" i="25"/>
  <c r="I125" i="25"/>
  <c r="G91" i="25"/>
  <c r="I124" i="25"/>
  <c r="G164" i="25"/>
  <c r="I123" i="25"/>
  <c r="G163" i="25"/>
  <c r="I122" i="25"/>
  <c r="G90" i="25"/>
  <c r="I121" i="25"/>
  <c r="G162" i="25"/>
  <c r="I120" i="25"/>
  <c r="G89" i="25"/>
  <c r="I119" i="25"/>
  <c r="G161" i="25"/>
  <c r="I118" i="25"/>
  <c r="G88" i="25"/>
  <c r="I117" i="25"/>
  <c r="G87" i="25"/>
  <c r="I116" i="25"/>
  <c r="G160" i="25"/>
  <c r="I115" i="25"/>
  <c r="G86" i="25"/>
  <c r="I114" i="25"/>
  <c r="G85" i="25"/>
  <c r="I113" i="25"/>
  <c r="G159" i="25"/>
  <c r="I112" i="25"/>
  <c r="G84" i="25"/>
  <c r="I111" i="25"/>
  <c r="G158" i="25"/>
  <c r="I110" i="25"/>
  <c r="G157" i="25"/>
  <c r="I109" i="25"/>
  <c r="G83" i="25"/>
  <c r="I108" i="25"/>
  <c r="G82" i="25"/>
  <c r="I107" i="25"/>
  <c r="G81" i="25"/>
  <c r="I106" i="25"/>
  <c r="G80" i="25"/>
  <c r="I105" i="25"/>
  <c r="G156" i="25"/>
  <c r="I104" i="25"/>
  <c r="G79" i="25"/>
  <c r="I103" i="25"/>
  <c r="G155" i="25"/>
  <c r="I102" i="25"/>
  <c r="G78" i="25"/>
  <c r="I101" i="25"/>
  <c r="G77" i="25"/>
  <c r="I100" i="25"/>
  <c r="G76" i="25"/>
  <c r="I99" i="25"/>
  <c r="G75" i="25"/>
  <c r="I98" i="25"/>
  <c r="G74" i="25"/>
  <c r="I97" i="25"/>
  <c r="G154" i="25"/>
  <c r="I96" i="25"/>
  <c r="G73" i="25"/>
  <c r="I95" i="25"/>
  <c r="G72" i="25"/>
  <c r="I94" i="25"/>
  <c r="G71" i="25"/>
  <c r="I93" i="25"/>
  <c r="G153" i="25"/>
  <c r="I92" i="25"/>
  <c r="G70" i="25"/>
  <c r="I91" i="25"/>
  <c r="G69" i="25"/>
  <c r="I90" i="25"/>
  <c r="G68" i="25"/>
  <c r="I89" i="25"/>
  <c r="G152" i="25"/>
  <c r="I88" i="25"/>
  <c r="G67" i="25"/>
  <c r="I87" i="25"/>
  <c r="G66" i="25"/>
  <c r="I86" i="25"/>
  <c r="G65" i="25"/>
  <c r="I85" i="25"/>
  <c r="G64" i="25"/>
  <c r="I84" i="25"/>
  <c r="G151" i="25"/>
  <c r="I83" i="25"/>
  <c r="G63" i="25"/>
  <c r="I82" i="25"/>
  <c r="G62" i="25"/>
  <c r="I81" i="25"/>
  <c r="G61" i="25"/>
  <c r="I80" i="25"/>
  <c r="G60" i="25"/>
  <c r="I79" i="25"/>
  <c r="G59" i="25"/>
  <c r="I78" i="25"/>
  <c r="G150" i="25"/>
  <c r="I77" i="25"/>
  <c r="G58" i="25"/>
  <c r="I76" i="25"/>
  <c r="G57" i="25"/>
  <c r="I75" i="25"/>
  <c r="G149" i="25"/>
  <c r="I74" i="25"/>
  <c r="G56" i="25"/>
  <c r="I73" i="25"/>
  <c r="G148" i="25"/>
  <c r="I72" i="25"/>
  <c r="G55" i="25"/>
  <c r="I71" i="25"/>
  <c r="G147" i="25"/>
  <c r="I70" i="25"/>
  <c r="G54" i="25"/>
  <c r="I69" i="25"/>
  <c r="G53" i="25"/>
  <c r="I68" i="25"/>
  <c r="G52" i="25"/>
  <c r="I67" i="25"/>
  <c r="G51" i="25"/>
  <c r="I66" i="25"/>
  <c r="G50" i="25"/>
  <c r="I65" i="25"/>
  <c r="G49" i="25"/>
  <c r="I64" i="25"/>
  <c r="G48" i="25"/>
  <c r="I63" i="25"/>
  <c r="G47" i="25"/>
  <c r="I62" i="25"/>
  <c r="G146" i="25"/>
  <c r="I61" i="25"/>
  <c r="G46" i="25"/>
  <c r="I60" i="25"/>
  <c r="G45" i="25"/>
  <c r="I59" i="25"/>
  <c r="G44" i="25"/>
  <c r="I58" i="25"/>
  <c r="G43" i="25"/>
  <c r="I57" i="25"/>
  <c r="G145" i="25"/>
  <c r="I56" i="25"/>
  <c r="G144" i="25"/>
  <c r="I55" i="25"/>
  <c r="G143" i="25"/>
  <c r="I54" i="25"/>
  <c r="G42" i="25"/>
  <c r="I53" i="25"/>
  <c r="G41" i="25"/>
  <c r="I52" i="25"/>
  <c r="G40" i="25"/>
  <c r="I51" i="25"/>
  <c r="G39" i="25"/>
  <c r="I50" i="25"/>
  <c r="G38" i="25"/>
  <c r="I49" i="25"/>
  <c r="G37" i="25"/>
  <c r="I48" i="25"/>
  <c r="G142" i="25"/>
  <c r="I47" i="25"/>
  <c r="G36" i="25"/>
  <c r="I46" i="25"/>
  <c r="G35" i="25"/>
  <c r="I45" i="25"/>
  <c r="G34" i="25"/>
  <c r="I44" i="25"/>
  <c r="G141" i="25"/>
  <c r="I43" i="25"/>
  <c r="G33" i="25"/>
  <c r="I42" i="25"/>
  <c r="G140" i="25"/>
  <c r="I41" i="25"/>
  <c r="G32" i="25"/>
  <c r="I40" i="25"/>
  <c r="G31" i="25"/>
  <c r="I39" i="25"/>
  <c r="G30" i="25"/>
  <c r="I38" i="25"/>
  <c r="G29" i="25"/>
  <c r="I37" i="25"/>
  <c r="G139" i="25"/>
  <c r="I36" i="25"/>
  <c r="G28" i="25"/>
  <c r="I35" i="25"/>
  <c r="G138" i="25"/>
  <c r="I34" i="25"/>
  <c r="G27" i="25"/>
  <c r="I33" i="25"/>
  <c r="G26" i="25"/>
  <c r="I32" i="25"/>
  <c r="G25" i="25"/>
  <c r="I31" i="25"/>
  <c r="G24" i="25"/>
  <c r="I30" i="25"/>
  <c r="G137" i="25"/>
  <c r="I29" i="25"/>
  <c r="G23" i="25"/>
  <c r="I28" i="25"/>
  <c r="G22" i="25"/>
  <c r="I27" i="25"/>
  <c r="G21" i="25"/>
  <c r="I26" i="25"/>
  <c r="G20" i="25"/>
  <c r="I25" i="25"/>
  <c r="G19" i="25"/>
  <c r="I24" i="25"/>
  <c r="G18" i="25"/>
  <c r="I23" i="25"/>
  <c r="G17" i="25"/>
  <c r="I22" i="25"/>
  <c r="G16" i="25"/>
  <c r="I21" i="25"/>
  <c r="G136" i="25"/>
  <c r="I20" i="25"/>
  <c r="G15" i="25"/>
  <c r="I19" i="25"/>
  <c r="G135" i="25"/>
  <c r="I18" i="25"/>
  <c r="G14" i="25"/>
  <c r="I17" i="25"/>
  <c r="G13" i="25"/>
  <c r="I16" i="25"/>
  <c r="G12" i="25"/>
  <c r="I15" i="25"/>
  <c r="G11" i="25"/>
  <c r="I14" i="25"/>
  <c r="G10" i="25"/>
  <c r="I13" i="25"/>
  <c r="G9" i="25"/>
  <c r="I12" i="25"/>
  <c r="G134" i="25"/>
  <c r="I11" i="25"/>
  <c r="G8" i="25"/>
  <c r="I10" i="25"/>
  <c r="G7" i="25"/>
  <c r="I9" i="25"/>
  <c r="G6" i="25"/>
  <c r="I8" i="25"/>
  <c r="G133" i="25"/>
  <c r="I7" i="25"/>
  <c r="G132" i="25"/>
  <c r="I6" i="25"/>
  <c r="G131" i="25"/>
  <c r="I5" i="25"/>
  <c r="G5" i="25"/>
  <c r="A5" i="25"/>
  <c r="I241" i="24"/>
  <c r="G237" i="24"/>
  <c r="I240" i="24"/>
  <c r="G236" i="24"/>
  <c r="I239" i="24"/>
  <c r="G235" i="24"/>
  <c r="I238" i="24"/>
  <c r="G234" i="24"/>
  <c r="I237" i="24"/>
  <c r="G233" i="24"/>
  <c r="I236" i="24"/>
  <c r="G232" i="24"/>
  <c r="I235" i="24"/>
  <c r="G241" i="24"/>
  <c r="I234" i="24"/>
  <c r="G231" i="24"/>
  <c r="I233" i="24"/>
  <c r="G230" i="24"/>
  <c r="I232" i="24"/>
  <c r="G240" i="24"/>
  <c r="I231" i="24"/>
  <c r="G229" i="24"/>
  <c r="I230" i="24"/>
  <c r="G228" i="24"/>
  <c r="I229" i="24"/>
  <c r="G227" i="24"/>
  <c r="I228" i="24"/>
  <c r="G226" i="24"/>
  <c r="I227" i="24"/>
  <c r="G225" i="24"/>
  <c r="I226" i="24"/>
  <c r="G239" i="24"/>
  <c r="I225" i="24"/>
  <c r="G224" i="24"/>
  <c r="I224" i="24"/>
  <c r="G223" i="24"/>
  <c r="I223" i="24"/>
  <c r="G222" i="24"/>
  <c r="I222" i="24"/>
  <c r="G221" i="24"/>
  <c r="I221" i="24"/>
  <c r="G220" i="24"/>
  <c r="I220" i="24"/>
  <c r="G219" i="24"/>
  <c r="I219" i="24"/>
  <c r="G218" i="24"/>
  <c r="I218" i="24"/>
  <c r="G217" i="24"/>
  <c r="I217" i="24"/>
  <c r="G216" i="24"/>
  <c r="I216" i="24"/>
  <c r="G215" i="24"/>
  <c r="I215" i="24"/>
  <c r="G214" i="24"/>
  <c r="I214" i="24"/>
  <c r="G238" i="24"/>
  <c r="A215" i="24"/>
  <c r="A216" i="24" s="1"/>
  <c r="A217" i="24" s="1"/>
  <c r="A218" i="24" s="1"/>
  <c r="A219" i="24" s="1"/>
  <c r="A220" i="24" s="1"/>
  <c r="I210" i="24"/>
  <c r="G181" i="24"/>
  <c r="I209" i="24"/>
  <c r="G180" i="24"/>
  <c r="I208" i="24"/>
  <c r="G179" i="24"/>
  <c r="I207" i="24"/>
  <c r="G178" i="24"/>
  <c r="I206" i="24"/>
  <c r="G210" i="24"/>
  <c r="I205" i="24"/>
  <c r="G177" i="24"/>
  <c r="I204" i="24"/>
  <c r="G176" i="24"/>
  <c r="I203" i="24"/>
  <c r="G175" i="24"/>
  <c r="I202" i="24"/>
  <c r="G174" i="24"/>
  <c r="I201" i="24"/>
  <c r="G173" i="24"/>
  <c r="I200" i="24"/>
  <c r="G172" i="24"/>
  <c r="I199" i="24"/>
  <c r="G171" i="24"/>
  <c r="I198" i="24"/>
  <c r="G170" i="24"/>
  <c r="I197" i="24"/>
  <c r="G169" i="24"/>
  <c r="I196" i="24"/>
  <c r="G168" i="24"/>
  <c r="I195" i="24"/>
  <c r="G167" i="24"/>
  <c r="I194" i="24"/>
  <c r="G166" i="24"/>
  <c r="I193" i="24"/>
  <c r="G165" i="24"/>
  <c r="I192" i="24"/>
  <c r="G164" i="24"/>
  <c r="I191" i="24"/>
  <c r="G163" i="24"/>
  <c r="I190" i="24"/>
  <c r="G162" i="24"/>
  <c r="I189" i="24"/>
  <c r="G161" i="24"/>
  <c r="I188" i="24"/>
  <c r="G209" i="24"/>
  <c r="I187" i="24"/>
  <c r="G160" i="24"/>
  <c r="I186" i="24"/>
  <c r="G208" i="24"/>
  <c r="I185" i="24"/>
  <c r="G159" i="24"/>
  <c r="I184" i="24"/>
  <c r="G158" i="24"/>
  <c r="I183" i="24"/>
  <c r="G157" i="24"/>
  <c r="I182" i="24"/>
  <c r="G156" i="24"/>
  <c r="I181" i="24"/>
  <c r="G155" i="24"/>
  <c r="I180" i="24"/>
  <c r="G154" i="24"/>
  <c r="I179" i="24"/>
  <c r="G153" i="24"/>
  <c r="I178" i="24"/>
  <c r="G152" i="24"/>
  <c r="I177" i="24"/>
  <c r="G207" i="24"/>
  <c r="I176" i="24"/>
  <c r="G151" i="24"/>
  <c r="I175" i="24"/>
  <c r="G150" i="24"/>
  <c r="I174" i="24"/>
  <c r="G206" i="24"/>
  <c r="I173" i="24"/>
  <c r="G149" i="24"/>
  <c r="I172" i="24"/>
  <c r="G148" i="24"/>
  <c r="I171" i="24"/>
  <c r="G205" i="24"/>
  <c r="I170" i="24"/>
  <c r="G147" i="24"/>
  <c r="I169" i="24"/>
  <c r="G204" i="24"/>
  <c r="I168" i="24"/>
  <c r="G146" i="24"/>
  <c r="I167" i="24"/>
  <c r="G145" i="24"/>
  <c r="I166" i="24"/>
  <c r="G144" i="24"/>
  <c r="I165" i="24"/>
  <c r="G143" i="24"/>
  <c r="I164" i="24"/>
  <c r="G142" i="24"/>
  <c r="I163" i="24"/>
  <c r="G141" i="24"/>
  <c r="I162" i="24"/>
  <c r="G140" i="24"/>
  <c r="I161" i="24"/>
  <c r="G139" i="24"/>
  <c r="I160" i="24"/>
  <c r="G138" i="24"/>
  <c r="I159" i="24"/>
  <c r="G137" i="24"/>
  <c r="I158" i="24"/>
  <c r="G136" i="24"/>
  <c r="I157" i="24"/>
  <c r="G135" i="24"/>
  <c r="I156" i="24"/>
  <c r="G134" i="24"/>
  <c r="I155" i="24"/>
  <c r="G133" i="24"/>
  <c r="I154" i="24"/>
  <c r="G132" i="24"/>
  <c r="I153" i="24"/>
  <c r="G131" i="24"/>
  <c r="I152" i="24"/>
  <c r="G130" i="24"/>
  <c r="I151" i="24"/>
  <c r="G129" i="24"/>
  <c r="I150" i="24"/>
  <c r="G128" i="24"/>
  <c r="I149" i="24"/>
  <c r="G127" i="24"/>
  <c r="I148" i="24"/>
  <c r="G126" i="24"/>
  <c r="I147" i="24"/>
  <c r="G203" i="24"/>
  <c r="I146" i="24"/>
  <c r="G125" i="24"/>
  <c r="I145" i="24"/>
  <c r="G124" i="24"/>
  <c r="I144" i="24"/>
  <c r="G202" i="24"/>
  <c r="I143" i="24"/>
  <c r="G123" i="24"/>
  <c r="I142" i="24"/>
  <c r="G201" i="24"/>
  <c r="I141" i="24"/>
  <c r="G122" i="24"/>
  <c r="I140" i="24"/>
  <c r="G121" i="24"/>
  <c r="I139" i="24"/>
  <c r="G120" i="24"/>
  <c r="I138" i="24"/>
  <c r="G200" i="24"/>
  <c r="I137" i="24"/>
  <c r="G119" i="24"/>
  <c r="I136" i="24"/>
  <c r="G199" i="24"/>
  <c r="I135" i="24"/>
  <c r="G118" i="24"/>
  <c r="I134" i="24"/>
  <c r="G117" i="24"/>
  <c r="I133" i="24"/>
  <c r="G116" i="24"/>
  <c r="I132" i="24"/>
  <c r="G115" i="24"/>
  <c r="I131" i="24"/>
  <c r="G114" i="24"/>
  <c r="I130" i="24"/>
  <c r="G113" i="24"/>
  <c r="I129" i="24"/>
  <c r="G112" i="24"/>
  <c r="I128" i="24"/>
  <c r="G111" i="24"/>
  <c r="I127" i="24"/>
  <c r="G110" i="24"/>
  <c r="I126" i="24"/>
  <c r="G109" i="24"/>
  <c r="I125" i="24"/>
  <c r="G108" i="24"/>
  <c r="I124" i="24"/>
  <c r="G107" i="24"/>
  <c r="I123" i="24"/>
  <c r="G106" i="24"/>
  <c r="I122" i="24"/>
  <c r="G105" i="24"/>
  <c r="I121" i="24"/>
  <c r="G104" i="24"/>
  <c r="I120" i="24"/>
  <c r="G103" i="24"/>
  <c r="I119" i="24"/>
  <c r="G102" i="24"/>
  <c r="I118" i="24"/>
  <c r="G101" i="24"/>
  <c r="I117" i="24"/>
  <c r="G100" i="24"/>
  <c r="I116" i="24"/>
  <c r="G99" i="24"/>
  <c r="I115" i="24"/>
  <c r="G98" i="24"/>
  <c r="I114" i="24"/>
  <c r="G97" i="24"/>
  <c r="I113" i="24"/>
  <c r="G96" i="24"/>
  <c r="I112" i="24"/>
  <c r="G95" i="24"/>
  <c r="I111" i="24"/>
  <c r="G198" i="24"/>
  <c r="I110" i="24"/>
  <c r="G94" i="24"/>
  <c r="I109" i="24"/>
  <c r="G197" i="24"/>
  <c r="I108" i="24"/>
  <c r="G93" i="24"/>
  <c r="I107" i="24"/>
  <c r="G92" i="24"/>
  <c r="I106" i="24"/>
  <c r="G91" i="24"/>
  <c r="I105" i="24"/>
  <c r="G90" i="24"/>
  <c r="I104" i="24"/>
  <c r="G89" i="24"/>
  <c r="I103" i="24"/>
  <c r="G88" i="24"/>
  <c r="I102" i="24"/>
  <c r="G87" i="24"/>
  <c r="I101" i="24"/>
  <c r="G86" i="24"/>
  <c r="I100" i="24"/>
  <c r="G196" i="24"/>
  <c r="I99" i="24"/>
  <c r="G85" i="24"/>
  <c r="I98" i="24"/>
  <c r="G84" i="24"/>
  <c r="I97" i="24"/>
  <c r="G83" i="24"/>
  <c r="I96" i="24"/>
  <c r="G82" i="24"/>
  <c r="I95" i="24"/>
  <c r="G81" i="24"/>
  <c r="I94" i="24"/>
  <c r="G80" i="24"/>
  <c r="I93" i="24"/>
  <c r="G79" i="24"/>
  <c r="I92" i="24"/>
  <c r="G78" i="24"/>
  <c r="I91" i="24"/>
  <c r="G77" i="24"/>
  <c r="I90" i="24"/>
  <c r="G76" i="24"/>
  <c r="I89" i="24"/>
  <c r="G75" i="24"/>
  <c r="I88" i="24"/>
  <c r="G74" i="24"/>
  <c r="I87" i="24"/>
  <c r="G73" i="24"/>
  <c r="I86" i="24"/>
  <c r="G195" i="24"/>
  <c r="I85" i="24"/>
  <c r="G194" i="24"/>
  <c r="I84" i="24"/>
  <c r="G72" i="24"/>
  <c r="I83" i="24"/>
  <c r="G193" i="24"/>
  <c r="I82" i="24"/>
  <c r="G192" i="24"/>
  <c r="I81" i="24"/>
  <c r="G71" i="24"/>
  <c r="I80" i="24"/>
  <c r="G70" i="24"/>
  <c r="I79" i="24"/>
  <c r="G191" i="24"/>
  <c r="I78" i="24"/>
  <c r="G69" i="24"/>
  <c r="I77" i="24"/>
  <c r="G68" i="24"/>
  <c r="I76" i="24"/>
  <c r="G67" i="24"/>
  <c r="I75" i="24"/>
  <c r="G66" i="24"/>
  <c r="I74" i="24"/>
  <c r="G190" i="24"/>
  <c r="I73" i="24"/>
  <c r="G65" i="24"/>
  <c r="I72" i="24"/>
  <c r="G64" i="24"/>
  <c r="I71" i="24"/>
  <c r="G63" i="24"/>
  <c r="I70" i="24"/>
  <c r="G62" i="24"/>
  <c r="I69" i="24"/>
  <c r="G61" i="24"/>
  <c r="I68" i="24"/>
  <c r="G60" i="24"/>
  <c r="I67" i="24"/>
  <c r="G59" i="24"/>
  <c r="I66" i="24"/>
  <c r="G58" i="24"/>
  <c r="I65" i="24"/>
  <c r="G57" i="24"/>
  <c r="I64" i="24"/>
  <c r="G56" i="24"/>
  <c r="I63" i="24"/>
  <c r="G189" i="24"/>
  <c r="I62" i="24"/>
  <c r="G55" i="24"/>
  <c r="I61" i="24"/>
  <c r="G54" i="24"/>
  <c r="I60" i="24"/>
  <c r="G53" i="24"/>
  <c r="I59" i="24"/>
  <c r="G52" i="24"/>
  <c r="I58" i="24"/>
  <c r="G51" i="24"/>
  <c r="I57" i="24"/>
  <c r="G50" i="24"/>
  <c r="I56" i="24"/>
  <c r="G49" i="24"/>
  <c r="I55" i="24"/>
  <c r="G188" i="24"/>
  <c r="I54" i="24"/>
  <c r="G187" i="24"/>
  <c r="I53" i="24"/>
  <c r="G48" i="24"/>
  <c r="I52" i="24"/>
  <c r="G47" i="24"/>
  <c r="I51" i="24"/>
  <c r="G46" i="24"/>
  <c r="I50" i="24"/>
  <c r="G45" i="24"/>
  <c r="I49" i="24"/>
  <c r="G44" i="24"/>
  <c r="I48" i="24"/>
  <c r="G43" i="24"/>
  <c r="I47" i="24"/>
  <c r="G42" i="24"/>
  <c r="I46" i="24"/>
  <c r="G41" i="24"/>
  <c r="I45" i="24"/>
  <c r="G40" i="24"/>
  <c r="I44" i="24"/>
  <c r="G39" i="24"/>
  <c r="I43" i="24"/>
  <c r="G38" i="24"/>
  <c r="I42" i="24"/>
  <c r="G37" i="24"/>
  <c r="I41" i="24"/>
  <c r="G36" i="24"/>
  <c r="I40" i="24"/>
  <c r="G35" i="24"/>
  <c r="I39" i="24"/>
  <c r="G34" i="24"/>
  <c r="I38" i="24"/>
  <c r="G186" i="24"/>
  <c r="I37" i="24"/>
  <c r="G33" i="24"/>
  <c r="I36" i="24"/>
  <c r="G185" i="24"/>
  <c r="I35" i="24"/>
  <c r="G184" i="24"/>
  <c r="I34" i="24"/>
  <c r="G32" i="24"/>
  <c r="I33" i="24"/>
  <c r="G31" i="24"/>
  <c r="I32" i="24"/>
  <c r="G30" i="24"/>
  <c r="I31" i="24"/>
  <c r="G29" i="24"/>
  <c r="I30" i="24"/>
  <c r="G183" i="24"/>
  <c r="I29" i="24"/>
  <c r="G28" i="24"/>
  <c r="I28" i="24"/>
  <c r="G27" i="24"/>
  <c r="I27" i="24"/>
  <c r="G26" i="24"/>
  <c r="I26" i="24"/>
  <c r="G25" i="24"/>
  <c r="I25" i="24"/>
  <c r="G24" i="24"/>
  <c r="I24" i="24"/>
  <c r="G23" i="24"/>
  <c r="I23" i="24"/>
  <c r="G22" i="24"/>
  <c r="I22" i="24"/>
  <c r="G21" i="24"/>
  <c r="I21" i="24"/>
  <c r="G20" i="24"/>
  <c r="I20" i="24"/>
  <c r="G19" i="24"/>
  <c r="I19" i="24"/>
  <c r="G18" i="24"/>
  <c r="I18" i="24"/>
  <c r="G17" i="24"/>
  <c r="I17" i="24"/>
  <c r="G182" i="24"/>
  <c r="I16" i="24"/>
  <c r="G16" i="24"/>
  <c r="I15" i="24"/>
  <c r="G15" i="24"/>
  <c r="I14" i="24"/>
  <c r="G14" i="24"/>
  <c r="I13" i="24"/>
  <c r="G13" i="24"/>
  <c r="I12" i="24"/>
  <c r="G12" i="24"/>
  <c r="I11" i="24"/>
  <c r="G11" i="24"/>
  <c r="I10" i="24"/>
  <c r="G10" i="24"/>
  <c r="I9" i="24"/>
  <c r="G9" i="24"/>
  <c r="I8" i="24"/>
  <c r="G8" i="24"/>
  <c r="I7" i="24"/>
  <c r="G7" i="24"/>
  <c r="I6" i="24"/>
  <c r="G6" i="24"/>
  <c r="I5" i="24"/>
  <c r="G5" i="24"/>
  <c r="A5" i="24"/>
  <c r="A7" i="24" s="1"/>
  <c r="I17" i="23" l="1"/>
  <c r="G17" i="23"/>
  <c r="I16" i="23"/>
  <c r="G16" i="23"/>
  <c r="I15" i="23"/>
  <c r="G15" i="23"/>
  <c r="I14" i="23"/>
  <c r="G14" i="23"/>
  <c r="I13" i="23"/>
  <c r="G13" i="23"/>
  <c r="I12" i="23"/>
  <c r="G12" i="23"/>
  <c r="I11" i="23"/>
  <c r="G10" i="23"/>
  <c r="I10" i="23"/>
  <c r="G9" i="23"/>
  <c r="I9" i="23"/>
  <c r="G8" i="23"/>
  <c r="I8" i="23"/>
  <c r="G7" i="23"/>
  <c r="I7" i="23"/>
  <c r="G6" i="23"/>
  <c r="I6" i="23"/>
  <c r="G11" i="23"/>
  <c r="A6" i="23"/>
  <c r="A7" i="23" s="1"/>
  <c r="I5" i="23"/>
  <c r="G5" i="23"/>
  <c r="I28" i="22"/>
  <c r="G28" i="22"/>
  <c r="I27" i="22"/>
  <c r="G27" i="22"/>
  <c r="I26" i="22"/>
  <c r="G26" i="22"/>
  <c r="I25" i="22"/>
  <c r="G16" i="22"/>
  <c r="I24" i="22"/>
  <c r="G25" i="22"/>
  <c r="I23" i="22"/>
  <c r="G24" i="22"/>
  <c r="I22" i="22"/>
  <c r="G15" i="22"/>
  <c r="I21" i="22"/>
  <c r="G23" i="22"/>
  <c r="I20" i="22"/>
  <c r="G22" i="22"/>
  <c r="I19" i="22"/>
  <c r="G14" i="22"/>
  <c r="I18" i="22"/>
  <c r="G21" i="22"/>
  <c r="I17" i="22"/>
  <c r="G13" i="22"/>
  <c r="I16" i="22"/>
  <c r="G12" i="22"/>
  <c r="I15" i="22"/>
  <c r="G11" i="22"/>
  <c r="I14" i="22"/>
  <c r="G20" i="22"/>
  <c r="I13" i="22"/>
  <c r="G10" i="22"/>
  <c r="I12" i="22"/>
  <c r="G19" i="22"/>
  <c r="I11" i="22"/>
  <c r="G9" i="22"/>
  <c r="I10" i="22"/>
  <c r="G18" i="22"/>
  <c r="I9" i="22"/>
  <c r="G8" i="22"/>
  <c r="I8" i="22"/>
  <c r="G7" i="22"/>
  <c r="I7" i="22"/>
  <c r="G6" i="22"/>
  <c r="I6" i="22"/>
  <c r="G5" i="22"/>
  <c r="A6" i="22"/>
  <c r="A7" i="22" s="1"/>
  <c r="I5" i="22"/>
  <c r="G17" i="22"/>
  <c r="I51" i="21"/>
  <c r="G51" i="21"/>
  <c r="I50" i="21"/>
  <c r="G50" i="21"/>
  <c r="I49" i="21"/>
  <c r="G49" i="21"/>
  <c r="I48" i="21"/>
  <c r="G48" i="21"/>
  <c r="I47" i="21"/>
  <c r="G47" i="21"/>
  <c r="I46" i="21"/>
  <c r="G40" i="21"/>
  <c r="I45" i="21"/>
  <c r="G46" i="21"/>
  <c r="I44" i="21"/>
  <c r="G45" i="21"/>
  <c r="I43" i="21"/>
  <c r="G44" i="21"/>
  <c r="I42" i="21"/>
  <c r="G39" i="21"/>
  <c r="I41" i="21"/>
  <c r="G38" i="21"/>
  <c r="I40" i="21"/>
  <c r="G43" i="21"/>
  <c r="I39" i="21"/>
  <c r="G37" i="21"/>
  <c r="I38" i="21"/>
  <c r="G36" i="21"/>
  <c r="I37" i="21"/>
  <c r="G42" i="21"/>
  <c r="A37" i="21"/>
  <c r="A38" i="21" s="1"/>
  <c r="I36" i="21"/>
  <c r="G41" i="21"/>
  <c r="I31" i="21"/>
  <c r="G25" i="21"/>
  <c r="I30" i="21"/>
  <c r="G24" i="21"/>
  <c r="I29" i="21"/>
  <c r="G23" i="21"/>
  <c r="I28" i="21"/>
  <c r="G22" i="21"/>
  <c r="I27" i="21"/>
  <c r="G21" i="21"/>
  <c r="I26" i="21"/>
  <c r="G20" i="21"/>
  <c r="I25" i="21"/>
  <c r="G19" i="21"/>
  <c r="I24" i="21"/>
  <c r="G18" i="21"/>
  <c r="I23" i="21"/>
  <c r="G17" i="21"/>
  <c r="I22" i="21"/>
  <c r="G16" i="21"/>
  <c r="I21" i="21"/>
  <c r="G31" i="21"/>
  <c r="I20" i="21"/>
  <c r="G15" i="21"/>
  <c r="I19" i="21"/>
  <c r="G14" i="21"/>
  <c r="I18" i="21"/>
  <c r="G13" i="21"/>
  <c r="I17" i="21"/>
  <c r="G30" i="21"/>
  <c r="I16" i="21"/>
  <c r="G12" i="21"/>
  <c r="I15" i="21"/>
  <c r="G29" i="21"/>
  <c r="I14" i="21"/>
  <c r="G28" i="21"/>
  <c r="I13" i="21"/>
  <c r="G11" i="21"/>
  <c r="I12" i="21"/>
  <c r="G27" i="21"/>
  <c r="I11" i="21"/>
  <c r="G10" i="21"/>
  <c r="I10" i="21"/>
  <c r="G26" i="21"/>
  <c r="I9" i="21"/>
  <c r="G9" i="21"/>
  <c r="I8" i="21"/>
  <c r="G8" i="21"/>
  <c r="I7" i="21"/>
  <c r="G7" i="21"/>
  <c r="G6" i="21"/>
  <c r="A6" i="21"/>
  <c r="A7" i="21" s="1"/>
  <c r="I5" i="21"/>
  <c r="G5" i="21"/>
  <c r="I18" i="20"/>
  <c r="G18" i="20"/>
  <c r="I17" i="20"/>
  <c r="G12" i="20"/>
  <c r="I16" i="20"/>
  <c r="G17" i="20"/>
  <c r="I15" i="20"/>
  <c r="G11" i="20"/>
  <c r="I14" i="20"/>
  <c r="G10" i="20"/>
  <c r="I13" i="20"/>
  <c r="G16" i="20"/>
  <c r="I12" i="20"/>
  <c r="G9" i="20"/>
  <c r="I11" i="20"/>
  <c r="G8" i="20"/>
  <c r="I10" i="20"/>
  <c r="G7" i="20"/>
  <c r="I9" i="20"/>
  <c r="G6" i="20"/>
  <c r="I8" i="20"/>
  <c r="G15" i="20"/>
  <c r="I7" i="20"/>
  <c r="G5" i="20"/>
  <c r="I6" i="20"/>
  <c r="G14" i="20"/>
  <c r="I5" i="20"/>
  <c r="G13" i="20"/>
  <c r="I15" i="19"/>
  <c r="G15" i="19"/>
  <c r="I14" i="19"/>
  <c r="G10" i="19"/>
  <c r="G9" i="19"/>
  <c r="I12" i="19"/>
  <c r="G8" i="19"/>
  <c r="I11" i="19"/>
  <c r="G7" i="19"/>
  <c r="I10" i="19"/>
  <c r="G14" i="19"/>
  <c r="I9" i="19"/>
  <c r="G13" i="19"/>
  <c r="I8" i="19"/>
  <c r="G12" i="19"/>
  <c r="I7" i="19"/>
  <c r="G6" i="19"/>
  <c r="I6" i="19"/>
  <c r="G5" i="19"/>
  <c r="A7" i="19"/>
  <c r="A8" i="19" s="1"/>
  <c r="A9" i="19" s="1"/>
  <c r="I5" i="19"/>
  <c r="G11" i="19"/>
  <c r="I14" i="18"/>
  <c r="G14" i="18"/>
  <c r="I13" i="18"/>
  <c r="G10" i="18"/>
  <c r="G9" i="18"/>
  <c r="I11" i="18"/>
  <c r="G8" i="18"/>
  <c r="I10" i="18"/>
  <c r="G13" i="18"/>
  <c r="I9" i="18"/>
  <c r="G7" i="18"/>
  <c r="I8" i="18"/>
  <c r="G12" i="18"/>
  <c r="I7" i="18"/>
  <c r="G6" i="18"/>
  <c r="I6" i="18"/>
  <c r="G11" i="18"/>
  <c r="A7" i="18"/>
  <c r="A8" i="18" s="1"/>
  <c r="A9" i="18" s="1"/>
  <c r="A10" i="18" s="1"/>
  <c r="A11" i="18" s="1"/>
  <c r="A12" i="18" s="1"/>
  <c r="A13" i="18" s="1"/>
  <c r="A14" i="18" s="1"/>
  <c r="I5" i="18"/>
  <c r="G5" i="18"/>
  <c r="I10" i="17"/>
  <c r="G10" i="17"/>
  <c r="I9" i="17"/>
  <c r="G9" i="17"/>
  <c r="I8" i="17"/>
  <c r="G8" i="17"/>
  <c r="I7" i="17"/>
  <c r="G7" i="17"/>
  <c r="I6" i="17"/>
  <c r="G6" i="17"/>
  <c r="A6" i="17"/>
  <c r="A7" i="17" s="1"/>
  <c r="A8" i="17" s="1"/>
  <c r="I5" i="17"/>
  <c r="G5" i="17"/>
  <c r="I31" i="16" l="1"/>
  <c r="G25" i="16"/>
  <c r="I30" i="16"/>
  <c r="G24" i="16"/>
  <c r="I29" i="16"/>
  <c r="G23" i="16"/>
  <c r="I28" i="16"/>
  <c r="G31" i="16"/>
  <c r="I27" i="16"/>
  <c r="G22" i="16"/>
  <c r="I26" i="16"/>
  <c r="G21" i="16"/>
  <c r="I25" i="16"/>
  <c r="G20" i="16"/>
  <c r="I24" i="16"/>
  <c r="G19" i="16"/>
  <c r="I23" i="16"/>
  <c r="G18" i="16"/>
  <c r="I22" i="16"/>
  <c r="G17" i="16"/>
  <c r="I21" i="16"/>
  <c r="G16" i="16"/>
  <c r="I20" i="16"/>
  <c r="G30" i="16"/>
  <c r="I19" i="16"/>
  <c r="G29" i="16"/>
  <c r="I18" i="16"/>
  <c r="G15" i="16"/>
  <c r="I17" i="16"/>
  <c r="G14" i="16"/>
  <c r="I16" i="16"/>
  <c r="G13" i="16"/>
  <c r="I15" i="16"/>
  <c r="G12" i="16"/>
  <c r="I14" i="16"/>
  <c r="G11" i="16"/>
  <c r="I13" i="16"/>
  <c r="G10" i="16"/>
  <c r="I12" i="16"/>
  <c r="G28" i="16"/>
  <c r="I11" i="16"/>
  <c r="G9" i="16"/>
  <c r="I10" i="16"/>
  <c r="G27" i="16"/>
  <c r="I9" i="16"/>
  <c r="G8" i="16"/>
  <c r="I8" i="16"/>
  <c r="G7" i="16"/>
  <c r="I7" i="16"/>
  <c r="G6" i="16"/>
  <c r="I6" i="16"/>
  <c r="G5" i="16"/>
  <c r="A6" i="16"/>
  <c r="A7" i="16" s="1"/>
  <c r="A8" i="16" s="1"/>
  <c r="I5" i="16"/>
  <c r="G26" i="16"/>
  <c r="I20" i="15"/>
  <c r="G20" i="15"/>
  <c r="I19" i="15"/>
  <c r="G19" i="15"/>
  <c r="I18" i="15"/>
  <c r="G18" i="15"/>
  <c r="I17" i="15"/>
  <c r="G17" i="15"/>
  <c r="I16" i="15"/>
  <c r="G16" i="15"/>
  <c r="I15" i="15"/>
  <c r="G15" i="15"/>
  <c r="I14" i="15"/>
  <c r="G14" i="15"/>
  <c r="I13" i="15"/>
  <c r="G13" i="15"/>
  <c r="I12" i="15"/>
  <c r="G12" i="15"/>
  <c r="I11" i="15"/>
  <c r="G11" i="15"/>
  <c r="I10" i="15"/>
  <c r="G10" i="15"/>
  <c r="I9" i="15"/>
  <c r="G9" i="15"/>
  <c r="I8" i="15"/>
  <c r="G8" i="15"/>
  <c r="I7" i="15"/>
  <c r="G7" i="15"/>
  <c r="I6" i="15"/>
  <c r="G6" i="15"/>
  <c r="A6" i="15"/>
  <c r="A7" i="15" s="1"/>
  <c r="I5" i="15"/>
  <c r="G5" i="15"/>
  <c r="I13" i="14"/>
  <c r="G13" i="14"/>
  <c r="I12" i="14"/>
  <c r="G12" i="14"/>
  <c r="I11" i="14"/>
  <c r="G11" i="14"/>
  <c r="I10" i="14"/>
  <c r="G10" i="14"/>
  <c r="I9" i="14"/>
  <c r="G9" i="14"/>
  <c r="I8" i="14"/>
  <c r="G8" i="14"/>
  <c r="I7" i="14"/>
  <c r="G7" i="14"/>
  <c r="A7" i="14"/>
  <c r="A8" i="14" s="1"/>
  <c r="A9" i="14" s="1"/>
  <c r="I6" i="14"/>
  <c r="G6" i="14"/>
  <c r="I5" i="14"/>
  <c r="G5" i="14"/>
  <c r="A5" i="14"/>
  <c r="I17" i="13"/>
  <c r="G11" i="13"/>
  <c r="I16" i="13"/>
  <c r="G10" i="13"/>
  <c r="I15" i="13"/>
  <c r="G17" i="13"/>
  <c r="I14" i="13"/>
  <c r="G9" i="13"/>
  <c r="I13" i="13"/>
  <c r="G16" i="13"/>
  <c r="I12" i="13"/>
  <c r="G8" i="13"/>
  <c r="I11" i="13"/>
  <c r="G7" i="13"/>
  <c r="I10" i="13"/>
  <c r="G15" i="13"/>
  <c r="I9" i="13"/>
  <c r="G14" i="13"/>
  <c r="I8" i="13"/>
  <c r="G13" i="13"/>
  <c r="I7" i="13"/>
  <c r="G6" i="13"/>
  <c r="I6" i="13"/>
  <c r="G12" i="13"/>
  <c r="A6" i="13"/>
  <c r="A7" i="13" s="1"/>
  <c r="I5" i="13"/>
  <c r="G5" i="13"/>
  <c r="I21" i="12"/>
  <c r="G21" i="12"/>
  <c r="I20" i="12"/>
  <c r="G18" i="12"/>
  <c r="I19" i="12"/>
  <c r="G20" i="12"/>
  <c r="I18" i="12"/>
  <c r="G17" i="12"/>
  <c r="I17" i="12"/>
  <c r="G16" i="12"/>
  <c r="I16" i="12"/>
  <c r="G15" i="12"/>
  <c r="I15" i="12"/>
  <c r="G14" i="12"/>
  <c r="I14" i="12"/>
  <c r="G19" i="12"/>
  <c r="I13" i="12"/>
  <c r="G13" i="12"/>
  <c r="I12" i="12"/>
  <c r="G12" i="12"/>
  <c r="I11" i="12"/>
  <c r="G11" i="12"/>
  <c r="I10" i="12"/>
  <c r="G10" i="12"/>
  <c r="I9" i="12"/>
  <c r="G9" i="12"/>
  <c r="I8" i="12"/>
  <c r="G8" i="12"/>
  <c r="I7" i="12"/>
  <c r="G7" i="12"/>
  <c r="I6" i="12"/>
  <c r="G6" i="12"/>
  <c r="I5" i="12"/>
  <c r="G5" i="12"/>
  <c r="I8" i="11" l="1"/>
  <c r="G8" i="11"/>
  <c r="I7" i="11"/>
  <c r="G7" i="11"/>
  <c r="I6" i="11"/>
  <c r="G6" i="11"/>
  <c r="I5" i="11"/>
  <c r="G5" i="11"/>
  <c r="G7" i="10"/>
  <c r="I6" i="10"/>
  <c r="G6" i="10"/>
  <c r="G5" i="10"/>
  <c r="I31" i="9"/>
  <c r="G22" i="9"/>
  <c r="I30" i="9"/>
  <c r="G21" i="9"/>
  <c r="I29" i="9"/>
  <c r="G20" i="9"/>
  <c r="I28" i="9"/>
  <c r="G31" i="9"/>
  <c r="I27" i="9"/>
  <c r="G19" i="9"/>
  <c r="I26" i="9"/>
  <c r="G18" i="9"/>
  <c r="I25" i="9"/>
  <c r="G17" i="9"/>
  <c r="I24" i="9"/>
  <c r="G30" i="9"/>
  <c r="I23" i="9"/>
  <c r="G29" i="9"/>
  <c r="I22" i="9"/>
  <c r="G16" i="9"/>
  <c r="I21" i="9"/>
  <c r="G15" i="9"/>
  <c r="I20" i="9"/>
  <c r="G28" i="9"/>
  <c r="I19" i="9"/>
  <c r="G14" i="9"/>
  <c r="I18" i="9"/>
  <c r="G13" i="9"/>
  <c r="I17" i="9"/>
  <c r="G12" i="9"/>
  <c r="I16" i="9"/>
  <c r="G27" i="9"/>
  <c r="I15" i="9"/>
  <c r="G26" i="9"/>
  <c r="I14" i="9"/>
  <c r="G11" i="9"/>
  <c r="I13" i="9"/>
  <c r="G10" i="9"/>
  <c r="I12" i="9"/>
  <c r="G9" i="9"/>
  <c r="I11" i="9"/>
  <c r="G25" i="9"/>
  <c r="I10" i="9"/>
  <c r="G24" i="9"/>
  <c r="I9" i="9"/>
  <c r="G8" i="9"/>
  <c r="I8" i="9"/>
  <c r="G7" i="9"/>
  <c r="I7" i="9"/>
  <c r="G6" i="9"/>
  <c r="I6" i="9"/>
  <c r="G5" i="9"/>
  <c r="I5" i="9"/>
  <c r="G23" i="9"/>
  <c r="I31" i="8"/>
  <c r="G31" i="8"/>
  <c r="G27" i="8"/>
  <c r="G26" i="8"/>
  <c r="G25" i="8"/>
  <c r="I30" i="8"/>
  <c r="G24" i="8"/>
  <c r="I29" i="8"/>
  <c r="I28" i="8"/>
  <c r="G23" i="8"/>
  <c r="I27" i="8"/>
  <c r="I26" i="8"/>
  <c r="G22" i="8"/>
  <c r="I25" i="8"/>
  <c r="G21" i="8"/>
  <c r="I24" i="8"/>
  <c r="G30" i="8"/>
  <c r="I23" i="8"/>
  <c r="G20" i="8"/>
  <c r="I22" i="8"/>
  <c r="G19" i="8"/>
  <c r="I21" i="8"/>
  <c r="G18" i="8"/>
  <c r="G17" i="8"/>
  <c r="G16" i="8"/>
  <c r="I18" i="8"/>
  <c r="G29" i="8"/>
  <c r="I17" i="8"/>
  <c r="G15" i="8"/>
  <c r="I16" i="8"/>
  <c r="G14" i="8"/>
  <c r="I15" i="8"/>
  <c r="G13" i="8"/>
  <c r="I14" i="8"/>
  <c r="G12" i="8"/>
  <c r="I13" i="8"/>
  <c r="G11" i="8"/>
  <c r="I12" i="8"/>
  <c r="G28" i="8"/>
  <c r="I11" i="8"/>
  <c r="G10" i="8"/>
  <c r="I10" i="8"/>
  <c r="G9" i="8"/>
  <c r="I9" i="8"/>
  <c r="G8" i="8"/>
  <c r="I8" i="8"/>
  <c r="G7" i="8"/>
  <c r="I7" i="8"/>
  <c r="G6" i="8"/>
  <c r="I6" i="8"/>
  <c r="I5" i="8"/>
  <c r="G5" i="8"/>
  <c r="G48" i="7"/>
  <c r="I52" i="7"/>
  <c r="G47" i="7"/>
  <c r="G46" i="7"/>
  <c r="G45" i="7"/>
  <c r="I51" i="7"/>
  <c r="G44" i="7"/>
  <c r="I50" i="7"/>
  <c r="G52" i="7"/>
  <c r="G43" i="7"/>
  <c r="I49" i="7"/>
  <c r="I48" i="7"/>
  <c r="G42" i="7"/>
  <c r="I47" i="7"/>
  <c r="G41" i="7"/>
  <c r="I46" i="7"/>
  <c r="G40" i="7"/>
  <c r="I45" i="7"/>
  <c r="G39" i="7"/>
  <c r="I44" i="7"/>
  <c r="G38" i="7"/>
  <c r="I43" i="7"/>
  <c r="G37" i="7"/>
  <c r="I42" i="7"/>
  <c r="G36" i="7"/>
  <c r="I41" i="7"/>
  <c r="G35" i="7"/>
  <c r="I40" i="7"/>
  <c r="I39" i="7"/>
  <c r="G34" i="7"/>
  <c r="G33" i="7"/>
  <c r="I37" i="7"/>
  <c r="G32" i="7"/>
  <c r="I36" i="7"/>
  <c r="I35" i="7"/>
  <c r="G51" i="7"/>
  <c r="I34" i="7"/>
  <c r="G31" i="7"/>
  <c r="I33" i="7"/>
  <c r="G30" i="7"/>
  <c r="I32" i="7"/>
  <c r="G29" i="7"/>
  <c r="I31" i="7"/>
  <c r="G28" i="7"/>
  <c r="I30" i="7"/>
  <c r="G27" i="7"/>
  <c r="I29" i="7"/>
  <c r="G26" i="7"/>
  <c r="I28" i="7"/>
  <c r="G50" i="7"/>
  <c r="I27" i="7"/>
  <c r="G25" i="7"/>
  <c r="I26" i="7"/>
  <c r="G24" i="7"/>
  <c r="I25" i="7"/>
  <c r="G23" i="7"/>
  <c r="I24" i="7"/>
  <c r="G22" i="7"/>
  <c r="I23" i="7"/>
  <c r="G21" i="7"/>
  <c r="I22" i="7"/>
  <c r="I21" i="7"/>
  <c r="G20" i="7"/>
  <c r="I20" i="7"/>
  <c r="G19" i="7"/>
  <c r="I19" i="7"/>
  <c r="G18" i="7"/>
  <c r="I18" i="7"/>
  <c r="G17" i="7"/>
  <c r="I17" i="7"/>
  <c r="G16" i="7"/>
  <c r="I16" i="7"/>
  <c r="G15" i="7"/>
  <c r="I15" i="7"/>
  <c r="G14" i="7"/>
  <c r="I14" i="7"/>
  <c r="G13" i="7"/>
  <c r="I13" i="7"/>
  <c r="G12" i="7"/>
  <c r="I12" i="7"/>
  <c r="G49" i="7"/>
  <c r="I11" i="7"/>
  <c r="G11" i="7"/>
  <c r="I10" i="7"/>
  <c r="G10" i="7"/>
  <c r="I9" i="7"/>
  <c r="G9" i="7"/>
  <c r="I8" i="7"/>
  <c r="G8" i="7"/>
  <c r="I7" i="7"/>
  <c r="G7" i="7"/>
  <c r="I6" i="7"/>
  <c r="G6" i="7"/>
  <c r="I5" i="7"/>
  <c r="G5" i="7"/>
  <c r="I9" i="6"/>
  <c r="G7" i="6"/>
  <c r="I8" i="6"/>
  <c r="G9" i="6"/>
  <c r="I7" i="6"/>
  <c r="G6" i="6"/>
  <c r="I6" i="6"/>
  <c r="G8" i="6"/>
  <c r="I5" i="6"/>
  <c r="G5" i="6"/>
  <c r="I14" i="5"/>
  <c r="G14" i="5"/>
  <c r="I13" i="5"/>
  <c r="G13" i="5"/>
  <c r="I12" i="5"/>
  <c r="G12" i="5"/>
  <c r="I11" i="5"/>
  <c r="G11" i="5"/>
  <c r="I10" i="5"/>
  <c r="G10" i="5"/>
  <c r="I9" i="5"/>
  <c r="G9" i="5"/>
  <c r="I8" i="5"/>
  <c r="G8" i="5"/>
  <c r="I7" i="5"/>
  <c r="G7" i="5"/>
  <c r="I6" i="5"/>
  <c r="G6" i="5"/>
  <c r="I5" i="5"/>
  <c r="G5" i="5"/>
  <c r="J9" i="4"/>
  <c r="I9" i="4"/>
  <c r="G9" i="4"/>
  <c r="J8" i="4"/>
  <c r="I8" i="4"/>
  <c r="G8" i="4"/>
  <c r="J7" i="4"/>
  <c r="I7" i="4"/>
  <c r="G7" i="4"/>
  <c r="J6" i="4"/>
  <c r="I6" i="4"/>
  <c r="G6" i="4"/>
  <c r="J5" i="4"/>
  <c r="I5" i="4"/>
  <c r="G5" i="4"/>
</calcChain>
</file>

<file path=xl/connections.xml><?xml version="1.0" encoding="utf-8"?>
<connections xmlns="http://schemas.openxmlformats.org/spreadsheetml/2006/main">
  <connection id="1" name="abc211" type="6" refreshedVersion="2" background="1" saveData="1">
    <textPr codePage="10006" sourceFile="C:\abc.txt" delimited="0">
      <textFields count="5">
        <textField/>
        <textField position="15"/>
        <textField position="25"/>
        <textField position="62"/>
        <textField position="85"/>
      </textFields>
    </textPr>
  </connection>
  <connection id="2" name="abc2111" type="6" refreshedVersion="2" background="1" saveData="1">
    <textPr codePage="10006" sourceFile="C:\abc.txt" delimited="0">
      <textFields count="5">
        <textField/>
        <textField position="15"/>
        <textField position="25"/>
        <textField position="62"/>
        <textField position="85"/>
      </textFields>
    </textPr>
  </connection>
  <connection id="3" name="abc21111" type="6" refreshedVersion="2" background="1" saveData="1">
    <textPr codePage="10006" sourceFile="C:\abc.txt" delimited="0">
      <textFields count="5">
        <textField/>
        <textField position="15"/>
        <textField position="25"/>
        <textField position="62"/>
        <textField position="85"/>
      </textFields>
    </textPr>
  </connection>
  <connection id="4" name="abc211111" type="6" refreshedVersion="2" background="1" saveData="1">
    <textPr codePage="10006" sourceFile="C:\abc.txt" delimited="0">
      <textFields count="5">
        <textField/>
        <textField position="15"/>
        <textField position="25"/>
        <textField position="62"/>
        <textField position="85"/>
      </textFields>
    </textPr>
  </connection>
  <connection id="5" name="abc2112" type="6" refreshedVersion="2" background="1" saveData="1">
    <textPr codePage="10006" sourceFile="C:\abc.txt" delimited="0">
      <textFields count="5">
        <textField/>
        <textField position="15"/>
        <textField position="25"/>
        <textField position="62"/>
        <textField position="85"/>
      </textFields>
    </textPr>
  </connection>
  <connection id="6" name="abc21121" type="6" refreshedVersion="2" background="1" saveData="1">
    <textPr codePage="10006" sourceFile="C:\abc.txt" delimited="0">
      <textFields count="5">
        <textField/>
        <textField position="15"/>
        <textField position="25"/>
        <textField position="62"/>
        <textField position="85"/>
      </textFields>
    </textPr>
  </connection>
  <connection id="7" name="abc211211" type="6" refreshedVersion="2" background="1" saveData="1">
    <textPr codePage="10006" sourceFile="C:\abc.txt" delimited="0">
      <textFields count="5">
        <textField/>
        <textField position="15"/>
        <textField position="25"/>
        <textField position="62"/>
        <textField position="85"/>
      </textFields>
    </textPr>
  </connection>
  <connection id="8" name="abc2112111" type="6" refreshedVersion="2" background="1" saveData="1">
    <textPr codePage="10006" sourceFile="C:\abc.txt" delimited="0">
      <textFields count="5">
        <textField/>
        <textField position="15"/>
        <textField position="25"/>
        <textField position="62"/>
        <textField position="85"/>
      </textFields>
    </textPr>
  </connection>
  <connection id="9" name="abc3111111211111" type="6" refreshedVersion="2" background="1" saveData="1">
    <textPr codePage="10006" sourceFile="C:\abc.txt" delimited="0">
      <textFields count="5">
        <textField/>
        <textField position="15"/>
        <textField position="25"/>
        <textField position="62"/>
        <textField position="85"/>
      </textFields>
    </textPr>
  </connection>
  <connection id="10" name="abc31111112111111" type="6" refreshedVersion="2" background="1" saveData="1">
    <textPr codePage="10006" sourceFile="C:\abc.txt" delimited="0">
      <textFields count="5">
        <textField/>
        <textField position="15"/>
        <textField position="25"/>
        <textField position="62"/>
        <textField position="85"/>
      </textFields>
    </textPr>
  </connection>
  <connection id="11" name="abc311211211111" type="6" refreshedVersion="2" background="1" saveData="1">
    <textPr codePage="10006" sourceFile="C:\abc.txt" delimited="0">
      <textFields count="5">
        <textField/>
        <textField position="15"/>
        <textField position="25"/>
        <textField position="62"/>
        <textField position="85"/>
      </textFields>
    </textPr>
  </connection>
  <connection id="12" name="abc3112112111111" type="6" refreshedVersion="2" background="1" saveData="1">
    <textPr codePage="10006" sourceFile="C:\abc.txt" delimited="0">
      <textFields count="5">
        <textField/>
        <textField position="15"/>
        <textField position="25"/>
        <textField position="62"/>
        <textField position="85"/>
      </textFields>
    </textPr>
  </connection>
</connections>
</file>

<file path=xl/sharedStrings.xml><?xml version="1.0" encoding="utf-8"?>
<sst xmlns="http://schemas.openxmlformats.org/spreadsheetml/2006/main" count="7697" uniqueCount="4191">
  <si>
    <t>BBA  Fall 2014 - Spring 2018</t>
  </si>
  <si>
    <t>BBA  Spring 2015 - Fall 2018</t>
  </si>
  <si>
    <t>BS (Geo)  -  (Fall 2014 - Spring 2018)</t>
  </si>
  <si>
    <t>BS (Geo)  -  (Spring 2015 - Fall 2018)</t>
  </si>
  <si>
    <t>BCE - (FALL 2014 - Spring 2018)</t>
  </si>
  <si>
    <t>BSE - (FALL 2014 - Spring 2018)</t>
  </si>
  <si>
    <t>BS (CS) - (FALL 2014 - Spring 2018)</t>
  </si>
  <si>
    <t>BS(SC) - (Spring 2015 - Fall 2018)</t>
  </si>
  <si>
    <t>PhD(Geo) 3 Years Programme (Spring 2016 - Fall 2018)</t>
  </si>
  <si>
    <t>MS(ES) - 2 Years Programme (Spring 2017 - Fall 2018)</t>
  </si>
  <si>
    <t>MS(SE) - 2 Years Programme (Spring 2017 - Fall 2018)</t>
  </si>
  <si>
    <t>MS(EE) - 2 Years Programme (Spring 2017 - Fall 2018)</t>
  </si>
  <si>
    <t>MS(CS) - 2 Years Programme (Spring 2017 - Fall 2018)</t>
  </si>
  <si>
    <t>MS(SE) - 2 Years Programme (Fall 2016 - Spring 2018)</t>
  </si>
  <si>
    <t>MS(EE) - 2 Years Programme (Fall 2016 - Spring 2018)</t>
  </si>
  <si>
    <t>MS(CS) - 2 Years Programme (Fall 2016 - Spring 2018)</t>
  </si>
  <si>
    <t>MS(PM) 1.5 Years Programme (Spring 2017 - Spring 2018)</t>
  </si>
  <si>
    <t>MPhil(MS) 2 Years Programme (Spring 2017 - Fall 2018)</t>
  </si>
  <si>
    <t>MS(PM) 1.5 Years Programme (Fall 2017 - Fall 2018)</t>
  </si>
  <si>
    <t>MS(FIN) 1.5 Years Programme (Fall 2017 - Fall 2018)</t>
  </si>
  <si>
    <t>Incomplete</t>
  </si>
  <si>
    <t>BSS  Fall 2014 - Spring 2018</t>
  </si>
  <si>
    <t>BSS  Spring 2015 - Fall 2018</t>
  </si>
  <si>
    <t>BEE - (FALL 2014 - Spring 2018)</t>
  </si>
  <si>
    <t>MBAWE) - 3.5 Years (Summer 2015 - Summer 2018)</t>
  </si>
  <si>
    <t>PhD(MS) Programme (Fall 2015 - Spring 2018)</t>
  </si>
  <si>
    <t>BS(IT) - (Spring 2015 - Fall 2018)</t>
  </si>
  <si>
    <t>MS(PM) 1.5 Years Programme (Fall 2016 - Fall 2017)</t>
  </si>
  <si>
    <t>MS(FIN) 1.5 Years Programme (Fall 2016 - Fall 2017)</t>
  </si>
  <si>
    <t>MBA - 3.5 Years Program (Spring 2015 - Spring 2018)</t>
  </si>
  <si>
    <t>MBA - 3.5 Years Program (Fall 2015 - Fall 2018)</t>
  </si>
  <si>
    <t>MBA - 2 Years Program (Fall 2016 - Spring 2018)</t>
  </si>
  <si>
    <t>MBA - 1.5 Years Program (Spring 2017 - Spring 2018)</t>
  </si>
  <si>
    <t>MBA - 1.5 Years Program (Fall 2017 - Fall 2018)</t>
  </si>
  <si>
    <t>MBA(WE) - 3.5 Years (Spring 2015 - Spring 2018)</t>
  </si>
  <si>
    <t>MBA(WE) - 2 Years (Summer 2016 - Spring 2018)</t>
  </si>
  <si>
    <t>MBA(WE) - 2 Years (Fall 2016 - Summer 2018)</t>
  </si>
  <si>
    <t>MBA(WE) - 1.5 Years  (Spring 2017 - Spring 2018)</t>
  </si>
  <si>
    <t xml:space="preserve">MBA(WE) - 2 Years (Spring 2017 - Fall 2018  )  </t>
  </si>
  <si>
    <t>MBA(WE) - 1.5 Years  (Summer 2017 - Summer 2018)</t>
  </si>
  <si>
    <t>MBA(WE) - 1.5 Years  (Fall 2017 - Fall 2018)</t>
  </si>
  <si>
    <r>
      <t>Bahria University</t>
    </r>
    <r>
      <rPr>
        <b/>
        <u/>
        <sz val="15"/>
        <color indexed="8"/>
        <rFont val="Arial"/>
        <family val="2"/>
      </rPr>
      <t xml:space="preserve"> - Karachi Campus</t>
    </r>
  </si>
  <si>
    <t>S.No</t>
  </si>
  <si>
    <t xml:space="preserve">Enroll # </t>
  </si>
  <si>
    <t xml:space="preserve">Reg No. </t>
  </si>
  <si>
    <t xml:space="preserve">Name of Students </t>
  </si>
  <si>
    <t>Fathers Name</t>
  </si>
  <si>
    <t xml:space="preserve">M </t>
  </si>
  <si>
    <t>Status</t>
  </si>
  <si>
    <t>Yes or</t>
  </si>
  <si>
    <t>T</t>
  </si>
  <si>
    <t>D</t>
  </si>
  <si>
    <t>F</t>
  </si>
  <si>
    <t>No</t>
  </si>
  <si>
    <t>02-280152-001</t>
  </si>
  <si>
    <t>AHMED RAZA KHAN</t>
  </si>
  <si>
    <t>MUHAMMAD SARWAR KHAN</t>
  </si>
  <si>
    <t>m</t>
  </si>
  <si>
    <t>02-280152-002</t>
  </si>
  <si>
    <t>GHALIB AYUB HASSAN</t>
  </si>
  <si>
    <t>RAGHIB HUSSAIN</t>
  </si>
  <si>
    <t>02-280152-003</t>
  </si>
  <si>
    <t>KIRAN FAROOQ</t>
  </si>
  <si>
    <t>FAROOQ AHMED SHEIKH</t>
  </si>
  <si>
    <t>f</t>
  </si>
  <si>
    <t>02-280152-004</t>
  </si>
  <si>
    <t>VIJAY KUMAR</t>
  </si>
  <si>
    <t>RAJ KUMAR SACHDEV</t>
  </si>
  <si>
    <t>02-280152-005</t>
  </si>
  <si>
    <t>SALMA RAHMAN</t>
  </si>
  <si>
    <t>ABDUL RAHMAN</t>
  </si>
  <si>
    <t>Complete</t>
  </si>
  <si>
    <t>Female</t>
  </si>
  <si>
    <t>PhD(MS) Programme (Spring 2016 - Fall 2018)</t>
  </si>
  <si>
    <t>PhD(MS) 3 Years Programme (Spring 2016 - Fall 2018)</t>
  </si>
  <si>
    <t>02-280161-001</t>
  </si>
  <si>
    <t>FAIZA</t>
  </si>
  <si>
    <t>ABDULLAH</t>
  </si>
  <si>
    <t>02-280161-002</t>
  </si>
  <si>
    <t>MAHEEN IQBAL AWAN</t>
  </si>
  <si>
    <t>MUHAMMAD IQBAL AWAN</t>
  </si>
  <si>
    <t>02-280161-003</t>
  </si>
  <si>
    <t>MUHAMMAD AKBAR SAEED</t>
  </si>
  <si>
    <t>SAIDUL HASAN WARSI</t>
  </si>
  <si>
    <t>02-280161-004</t>
  </si>
  <si>
    <t>NOREEN AKHTER</t>
  </si>
  <si>
    <t>DILBAR HUSSAIN</t>
  </si>
  <si>
    <t>02-280161-005</t>
  </si>
  <si>
    <t>SYEDA QURRAT UL AIN RIZVI</t>
  </si>
  <si>
    <t>SYED ADEEB NAJAM RIZVI</t>
  </si>
  <si>
    <t>02-280161-006</t>
  </si>
  <si>
    <t>SYED MUHAMMAD SHOAIB</t>
  </si>
  <si>
    <t>SYED MUHAMMAD WASIM</t>
  </si>
  <si>
    <t>02-280161-007</t>
  </si>
  <si>
    <t>RAFIA ALAM</t>
  </si>
  <si>
    <t>MUBASHAR ALAM BAIG</t>
  </si>
  <si>
    <t>02-280161-008</t>
  </si>
  <si>
    <t>SADAF ALAM</t>
  </si>
  <si>
    <t>MUBASHIR ALAM BAIG</t>
  </si>
  <si>
    <t>02-280161-009</t>
  </si>
  <si>
    <t>SOBIA ZAMAN</t>
  </si>
  <si>
    <t>AFSAR ZAMAN</t>
  </si>
  <si>
    <t>02-280161-010</t>
  </si>
  <si>
    <t>AYLA WAJAHAT</t>
  </si>
  <si>
    <t>SYED WAJAHAT HUSSAIN</t>
  </si>
  <si>
    <t>02-229171-001</t>
  </si>
  <si>
    <t>ADNAN YOUSUF</t>
  </si>
  <si>
    <t>MUHAMMAD YOUSUF</t>
  </si>
  <si>
    <t>0342-2562772</t>
  </si>
  <si>
    <t>02-229171-002</t>
  </si>
  <si>
    <t>MARIA BAIG</t>
  </si>
  <si>
    <t>MIRZA ABDUL HAMEED BAIG</t>
  </si>
  <si>
    <t>0321-2770959</t>
  </si>
  <si>
    <t>02-229171-003</t>
  </si>
  <si>
    <t>SAIMA RAFIQUE</t>
  </si>
  <si>
    <t>MUHAMMAD RAFIQUE KANDHRO</t>
  </si>
  <si>
    <t>0345-1328398</t>
  </si>
  <si>
    <t>02-229171-004</t>
  </si>
  <si>
    <t>SANA AZHER</t>
  </si>
  <si>
    <t>AZHER SHAMIM</t>
  </si>
  <si>
    <t>0331-0221154</t>
  </si>
  <si>
    <t>02-229171-005</t>
  </si>
  <si>
    <t>ZAIBUNNISA</t>
  </si>
  <si>
    <t>JAN ALAM</t>
  </si>
  <si>
    <t>0345-2654131</t>
  </si>
  <si>
    <t>02-298162-001</t>
  </si>
  <si>
    <t>AAMIR SHEHZAD</t>
  </si>
  <si>
    <t>MUHAMMAD ASLAM</t>
  </si>
  <si>
    <t>02-298162-003</t>
  </si>
  <si>
    <t>ABDUR REHMAN SIDDIQUI</t>
  </si>
  <si>
    <t>MUHAMMAD SHAHAB UD DIN</t>
  </si>
  <si>
    <t>02-298162-004</t>
  </si>
  <si>
    <t>AHSUN ASHRAF TAUNI</t>
  </si>
  <si>
    <t>MUHAMMAD ASHRAF TAUNI</t>
  </si>
  <si>
    <t>02-298162-005</t>
  </si>
  <si>
    <t>AHTESHAMUDDIN</t>
  </si>
  <si>
    <t>HISAMUDDIN</t>
  </si>
  <si>
    <t>02-298162-006</t>
  </si>
  <si>
    <t>ASIF ALI PIRZADA</t>
  </si>
  <si>
    <t>PIRZADA DIN ALI</t>
  </si>
  <si>
    <t>02-298162-007</t>
  </si>
  <si>
    <t>GHULAM HUSSAIN MUSTAFA</t>
  </si>
  <si>
    <t>MUHAMMAD MUSTAFA PERVEZ</t>
  </si>
  <si>
    <t>02-298162-008</t>
  </si>
  <si>
    <t>IMRAN MUNIR</t>
  </si>
  <si>
    <t>MUHAMMAD MUNIR</t>
  </si>
  <si>
    <t>02-298162-009</t>
  </si>
  <si>
    <t>IRFAN ELAHI</t>
  </si>
  <si>
    <t>MUHAMMAD HAFIZ</t>
  </si>
  <si>
    <t>02-298162-010</t>
  </si>
  <si>
    <t>JAWAD RIAZ</t>
  </si>
  <si>
    <t>RIAZ AHMED</t>
  </si>
  <si>
    <t>02-298162-011</t>
  </si>
  <si>
    <t>LIAQUT ALI</t>
  </si>
  <si>
    <t>DUR MUHAMMAD</t>
  </si>
  <si>
    <t>02-298162-012</t>
  </si>
  <si>
    <t>MAHBOOB HUSSAIN KHAN</t>
  </si>
  <si>
    <t>MUHAMMAD ASLAM FEROZ KHAN</t>
  </si>
  <si>
    <t>02-298162-013</t>
  </si>
  <si>
    <t>MAQSOOD AHMAD</t>
  </si>
  <si>
    <t>MUHAMMAD ARSHAD</t>
  </si>
  <si>
    <t>02-298162-014</t>
  </si>
  <si>
    <t>MASOOD HUSSAIN</t>
  </si>
  <si>
    <t>DR. MANZOOR HUSSAIN MEMON</t>
  </si>
  <si>
    <t>02-298162-015</t>
  </si>
  <si>
    <t>MOHAMMAD SHAN</t>
  </si>
  <si>
    <t>SHAHID PERVEZ</t>
  </si>
  <si>
    <t>02-298162-016</t>
  </si>
  <si>
    <t>MUHAMMAD ALI KHAN</t>
  </si>
  <si>
    <t>MUHAMMAD ZAHIR SHAH</t>
  </si>
  <si>
    <t>02-298162-017</t>
  </si>
  <si>
    <t>MUHAMMAD AFZAL KHAN</t>
  </si>
  <si>
    <t>02-298162-018</t>
  </si>
  <si>
    <t>MUHAMMAD ASHRAF</t>
  </si>
  <si>
    <t>MUHAMMAD YOSUF</t>
  </si>
  <si>
    <t>MUHAMMAD HANIF</t>
  </si>
  <si>
    <t>02-298162-020</t>
  </si>
  <si>
    <t>MUHAMMAD HARIS KHAN</t>
  </si>
  <si>
    <t>WAJAHAT ALI KHAN</t>
  </si>
  <si>
    <t>02-298162-021</t>
  </si>
  <si>
    <t>MUHAMMAD HASAN ZAFAR</t>
  </si>
  <si>
    <t>ZAFAR EJAZ BHATTI</t>
  </si>
  <si>
    <t>02-298162-022</t>
  </si>
  <si>
    <t>MUHAMMAD JALALUDDIN QURESHI</t>
  </si>
  <si>
    <t>M. S. QURESHI</t>
  </si>
  <si>
    <t>02-298162-023</t>
  </si>
  <si>
    <t>MUHAMMAD KAMRAN</t>
  </si>
  <si>
    <t>02-298162-024</t>
  </si>
  <si>
    <t>MUHAMMAD SAAD TARIQ</t>
  </si>
  <si>
    <t>MUHAMMAD TARIQ</t>
  </si>
  <si>
    <t>02-298162-025</t>
  </si>
  <si>
    <t>MUHAMMAD SHAHERYAR SIDDIQUI</t>
  </si>
  <si>
    <t>IMTIAZ ANWAR SIDDIQUI</t>
  </si>
  <si>
    <t>02-298162-026</t>
  </si>
  <si>
    <t>MUHAMMAD SHAHZAIB</t>
  </si>
  <si>
    <t>MUHAMMAD HADIS</t>
  </si>
  <si>
    <t>02-298162-027</t>
  </si>
  <si>
    <t>MUHAMMAD YAHYA MUNEERI</t>
  </si>
  <si>
    <t>MUNEER AHMED QURESHI</t>
  </si>
  <si>
    <t>02-298162-028</t>
  </si>
  <si>
    <t>MUHAMMAD YASIR HASSAN</t>
  </si>
  <si>
    <t>MUSTAFA HASSAN</t>
  </si>
  <si>
    <t>02-298162-029</t>
  </si>
  <si>
    <t>NAILA SARFRAZ BHATTI</t>
  </si>
  <si>
    <t>SARFRAZ ALI BHATTI</t>
  </si>
  <si>
    <t>02-298162-030</t>
  </si>
  <si>
    <t>NAIMUDDIN ZAHIR</t>
  </si>
  <si>
    <t>ZAHIRUDDIN</t>
  </si>
  <si>
    <t>02-298162-031</t>
  </si>
  <si>
    <t>RABBIA LIAQUAT</t>
  </si>
  <si>
    <t>SYED LIAQUAT SAGHEER</t>
  </si>
  <si>
    <t>02-298162-032</t>
  </si>
  <si>
    <t>SHAHID MAHMOOD</t>
  </si>
  <si>
    <t>BASHIR HUSSAIN</t>
  </si>
  <si>
    <t>SOHAIB AHMED</t>
  </si>
  <si>
    <t>02-298162-034</t>
  </si>
  <si>
    <t>SUMMERA MAJEED</t>
  </si>
  <si>
    <t>RANA ABDUL MAJEED</t>
  </si>
  <si>
    <t>02-298162-035</t>
  </si>
  <si>
    <t>SYED GHUFRAN HASSAN</t>
  </si>
  <si>
    <t>SYED QAISER IQBAL</t>
  </si>
  <si>
    <t>02-298162-036</t>
  </si>
  <si>
    <t>SYED HASHIM RAZA RIZVI</t>
  </si>
  <si>
    <t>SYED ALI RAZA RIZVI</t>
  </si>
  <si>
    <t>02-298162-038</t>
  </si>
  <si>
    <t>SYED MOAZZAM ISHRAT</t>
  </si>
  <si>
    <t>SYED ISHRAT HUSSAIN</t>
  </si>
  <si>
    <t>02-298162-039</t>
  </si>
  <si>
    <t>SYED SAAD RAZA RIZVI</t>
  </si>
  <si>
    <t>SYED HUSSAIN RAZA RIZVI</t>
  </si>
  <si>
    <t>02-298162-040</t>
  </si>
  <si>
    <t>WAQAR AZEEM KHAN</t>
  </si>
  <si>
    <t>MUHAMMAD AZAM KHAN</t>
  </si>
  <si>
    <t>02-298162-041</t>
  </si>
  <si>
    <t>WASEEM SHAHROZE ATHER</t>
  </si>
  <si>
    <t>MUHAMMAD ATHER PERVAIZ</t>
  </si>
  <si>
    <t>02-298162-042</t>
  </si>
  <si>
    <t>YASER SHEHZAD</t>
  </si>
  <si>
    <t>ZAHID HUSSAIN</t>
  </si>
  <si>
    <t>02-298162-045</t>
  </si>
  <si>
    <t>FAHAD AHMED</t>
  </si>
  <si>
    <t>MANZOOR AHMED</t>
  </si>
  <si>
    <t>02-298162-046</t>
  </si>
  <si>
    <t>FAHAD TAHIR</t>
  </si>
  <si>
    <t>MAZHAR MEHMOOD</t>
  </si>
  <si>
    <t>02-298162-047</t>
  </si>
  <si>
    <t>KHURRAM SHAHZAD YOUSUF</t>
  </si>
  <si>
    <t>02-298162-049</t>
  </si>
  <si>
    <t>SAADIA</t>
  </si>
  <si>
    <t>ALTAF MUHAMMAD</t>
  </si>
  <si>
    <t>02-298162-050</t>
  </si>
  <si>
    <t>SUHAIL AHMED</t>
  </si>
  <si>
    <t>ABDUL FATAH ABBASI</t>
  </si>
  <si>
    <t>02-298162-056</t>
  </si>
  <si>
    <t>SAMEER HAFEEZ ABBASI</t>
  </si>
  <si>
    <t>02-298162-052</t>
  </si>
  <si>
    <t>ABDUL RAZA</t>
  </si>
  <si>
    <t>GUL MUHAMMAD SYED</t>
  </si>
  <si>
    <t>02-298162-053</t>
  </si>
  <si>
    <t>MUHAMMAD FAISAL ABBASI</t>
  </si>
  <si>
    <t>AFZAL ASGHAR ABBASI</t>
  </si>
  <si>
    <t>02-298162-054</t>
  </si>
  <si>
    <t>SYED MUDASSIR IMAM</t>
  </si>
  <si>
    <t>SYED ASGHAR IMAM</t>
  </si>
  <si>
    <t>02-298162-055</t>
  </si>
  <si>
    <t>WASEEM AHMED MALIK</t>
  </si>
  <si>
    <t>NAZIR AHMED MALIK</t>
  </si>
  <si>
    <t>02-298171-001</t>
  </si>
  <si>
    <t>FAIZAN MUHAMMAD</t>
  </si>
  <si>
    <t>MUHAMMAD ZAKIR HUSSAIN ZAIDI</t>
  </si>
  <si>
    <t>0347-8061200</t>
  </si>
  <si>
    <t>0343-1273726</t>
  </si>
  <si>
    <t>02-298171-003</t>
  </si>
  <si>
    <t>FAIZAN FAROOQ MAMJI</t>
  </si>
  <si>
    <t>MUHAMMAD FAROOQ MAMJI</t>
  </si>
  <si>
    <t>0322-2743983</t>
  </si>
  <si>
    <t>02-298171-004</t>
  </si>
  <si>
    <t>SYED SAQIB ALI ZAIDI</t>
  </si>
  <si>
    <t>SYED ASIF ALI ZAIDI</t>
  </si>
  <si>
    <t>0342-2988775</t>
  </si>
  <si>
    <t>02-298171-005</t>
  </si>
  <si>
    <t>MIRZA WAHAJ BAIG</t>
  </si>
  <si>
    <t>MIRZA FARHAT BAIG</t>
  </si>
  <si>
    <t>0341-2687669</t>
  </si>
  <si>
    <t>02-298171-006</t>
  </si>
  <si>
    <t>MEHAK NAWEED</t>
  </si>
  <si>
    <t>NAWEED AHSAN  SOOMRO</t>
  </si>
  <si>
    <t>0331-2443716</t>
  </si>
  <si>
    <t>02-298171-007</t>
  </si>
  <si>
    <t>ABDUL WALEED KHAN</t>
  </si>
  <si>
    <t>ABDUL WAJID KHAN</t>
  </si>
  <si>
    <t>0333-3214744</t>
  </si>
  <si>
    <t>02-298171-008</t>
  </si>
  <si>
    <t>AZAM MUHAMMAD SALEEM</t>
  </si>
  <si>
    <t>MUHAMMAD SALEEM</t>
  </si>
  <si>
    <t>0333-3068296</t>
  </si>
  <si>
    <t>02-298171-009</t>
  </si>
  <si>
    <t>FAHAD USMAN</t>
  </si>
  <si>
    <t>GHULAM ASGHAR</t>
  </si>
  <si>
    <t>0306-7525478</t>
  </si>
  <si>
    <t>02-298171-010</t>
  </si>
  <si>
    <t>KALEEM ULLAH</t>
  </si>
  <si>
    <t>ZAHOOR AHMED</t>
  </si>
  <si>
    <t>0345-2311740</t>
  </si>
  <si>
    <t>02-298171-011</t>
  </si>
  <si>
    <t>SEHRISH</t>
  </si>
  <si>
    <t>0334-3507127</t>
  </si>
  <si>
    <t>02-298171-012</t>
  </si>
  <si>
    <t>RAFIA AKBAR</t>
  </si>
  <si>
    <t>MUHAMMAD AKBAR</t>
  </si>
  <si>
    <t>0331-2004902</t>
  </si>
  <si>
    <t>02-298171-013</t>
  </si>
  <si>
    <t>MUHAMMAD SAFDAR KAMAL</t>
  </si>
  <si>
    <t>NIAZ MIN SHAH</t>
  </si>
  <si>
    <t>0312-7926931</t>
  </si>
  <si>
    <t>02-298171-014</t>
  </si>
  <si>
    <t>FAZAL RAHIM</t>
  </si>
  <si>
    <t>SHER BAHADAR</t>
  </si>
  <si>
    <t>0333-9580567</t>
  </si>
  <si>
    <t>02-298171-015</t>
  </si>
  <si>
    <t>MUHAMMAD IRFAN</t>
  </si>
  <si>
    <t>MUHAMMAD IQBAL</t>
  </si>
  <si>
    <t>0334-2827828</t>
  </si>
  <si>
    <t>02-298171-016</t>
  </si>
  <si>
    <t>MUHAMMAD SAFEER IQBAL</t>
  </si>
  <si>
    <t>0341-2516661</t>
  </si>
  <si>
    <t>02-298171-017</t>
  </si>
  <si>
    <t>MUHAMMAD UMAR FAROOQ</t>
  </si>
  <si>
    <t>MUHAMMAD FAROOQ</t>
  </si>
  <si>
    <t>0331-3763180</t>
  </si>
  <si>
    <t>02-298171-018</t>
  </si>
  <si>
    <t>FAKHEEM AHMED</t>
  </si>
  <si>
    <t>KHABIR AHMED</t>
  </si>
  <si>
    <t>0333-2236095</t>
  </si>
  <si>
    <t>02-298171-019</t>
  </si>
  <si>
    <t>RIDA FAROOQ</t>
  </si>
  <si>
    <t>MUHAMMAD FAROOQ NAIMATULLAH</t>
  </si>
  <si>
    <t>0316-2277075</t>
  </si>
  <si>
    <t>02-298171-020</t>
  </si>
  <si>
    <t>KASHIF IQBAL</t>
  </si>
  <si>
    <t>GUL MAST KHAN</t>
  </si>
  <si>
    <t>0332-3405186</t>
  </si>
  <si>
    <t>02-298171-021</t>
  </si>
  <si>
    <t>ABDUL NAUMAN</t>
  </si>
  <si>
    <t>0332-2134509</t>
  </si>
  <si>
    <t>02-298171-022</t>
  </si>
  <si>
    <t>SYED MUHAMMAD USAMA ALI</t>
  </si>
  <si>
    <t>SYED MUHAMMAD IDREES</t>
  </si>
  <si>
    <t>0345-3822695</t>
  </si>
  <si>
    <t>0304-0212297</t>
  </si>
  <si>
    <t>02-298171-024</t>
  </si>
  <si>
    <t>SAAD YASEEN</t>
  </si>
  <si>
    <t>MUHAMMAD YASEEN</t>
  </si>
  <si>
    <t>0334-3821189</t>
  </si>
  <si>
    <t>0333-2401995</t>
  </si>
  <si>
    <t>0333-8530449</t>
  </si>
  <si>
    <t>02-298171-027</t>
  </si>
  <si>
    <t>SHAFI MUHAMMAD</t>
  </si>
  <si>
    <t>0333-2354391</t>
  </si>
  <si>
    <t>MUHAMMAD SIDDIQUE</t>
  </si>
  <si>
    <t>0347-2394125</t>
  </si>
  <si>
    <t>02-298171-029</t>
  </si>
  <si>
    <t>HUZAIFA SHABBIR HUSSAIN</t>
  </si>
  <si>
    <t>SHABBIR HUSSAIN</t>
  </si>
  <si>
    <t>0345-8465152</t>
  </si>
  <si>
    <t>02-298171-030</t>
  </si>
  <si>
    <t>MUNAWAR KHAN NIAZI</t>
  </si>
  <si>
    <t>SARWAR KHAN NIAZI</t>
  </si>
  <si>
    <t>0331-2373680</t>
  </si>
  <si>
    <t>02-398171-001</t>
  </si>
  <si>
    <t>MUHAMAMD USMAN AHMED</t>
  </si>
  <si>
    <t>NISAR AHMED</t>
  </si>
  <si>
    <t>02-298171-031</t>
  </si>
  <si>
    <t>SYED SHAH MUHAMMAD HAMMAD</t>
  </si>
  <si>
    <t>SYED SHAH SAFDAR HASSAN</t>
  </si>
  <si>
    <t>0341-2120503</t>
  </si>
  <si>
    <t>02-298172-002</t>
  </si>
  <si>
    <t>ALI MOHY UDDIN</t>
  </si>
  <si>
    <t>GHULAM MOHY UDDIN ANWAR</t>
  </si>
  <si>
    <t>02-298172-003</t>
  </si>
  <si>
    <t>AREEBA KHAN</t>
  </si>
  <si>
    <t>ZAKIR AHMED KHAN</t>
  </si>
  <si>
    <t>02-298172-004</t>
  </si>
  <si>
    <t>MUHAMMAD TAYYAB TAHIR</t>
  </si>
  <si>
    <t>TAHIR MUNEER</t>
  </si>
  <si>
    <t>02-298172-005</t>
  </si>
  <si>
    <t>MUHAMMAD WAQAS MAHMOOD BUKSH</t>
  </si>
  <si>
    <t>MAHMOOD BUKSH SIDDIQUI</t>
  </si>
  <si>
    <t>02-298172-006</t>
  </si>
  <si>
    <t>MASHEL RAJA</t>
  </si>
  <si>
    <t>AAMIR BASHIR RAJA</t>
  </si>
  <si>
    <t>02-298172-007</t>
  </si>
  <si>
    <t>MUHAMMAD WAQAS HAMID</t>
  </si>
  <si>
    <t>MUHAMMAD HAMID YAR</t>
  </si>
  <si>
    <t>MUHAMMAD RAFIQ</t>
  </si>
  <si>
    <t>02-298172-010</t>
  </si>
  <si>
    <t>MUHAMMAD BILAL</t>
  </si>
  <si>
    <t>AMEER HASSAN KHAN</t>
  </si>
  <si>
    <t>02-298172-011</t>
  </si>
  <si>
    <t>QARINA MEHBOOB</t>
  </si>
  <si>
    <t>MEHBOOB AHMED AWAN</t>
  </si>
  <si>
    <t>02-298172-012</t>
  </si>
  <si>
    <t>SUMAIYA OSMAN</t>
  </si>
  <si>
    <t>MUHAMMAD OSMAN</t>
  </si>
  <si>
    <t>02-298172-013</t>
  </si>
  <si>
    <t>SYED MUHAMMAD DANISH</t>
  </si>
  <si>
    <t>SYED HAMID</t>
  </si>
  <si>
    <t>02-298172-016</t>
  </si>
  <si>
    <t>SAMIULLAH MEMON</t>
  </si>
  <si>
    <t>LATE LAL BUX MEMON</t>
  </si>
  <si>
    <t>02-298172-018</t>
  </si>
  <si>
    <t>AAMIR ALI DAYO</t>
  </si>
  <si>
    <t>GHOUS BUX DAYO</t>
  </si>
  <si>
    <t>02-298172-019</t>
  </si>
  <si>
    <t>SAMI UL ARFEEN KHAN</t>
  </si>
  <si>
    <t>DR: SHAMSUL ARFEEN KHAN</t>
  </si>
  <si>
    <t>02-298172-020</t>
  </si>
  <si>
    <t>ALI HYDER TUNIO</t>
  </si>
  <si>
    <t>MUHAMMAD SADIQUE TUNIO</t>
  </si>
  <si>
    <t>MUHAMMAD PERVAIZ</t>
  </si>
  <si>
    <t>02-298172-022</t>
  </si>
  <si>
    <t>MUHAMMAD AHSAN</t>
  </si>
  <si>
    <t>MUHAMMAD MOHSIN</t>
  </si>
  <si>
    <t>02-298172-023</t>
  </si>
  <si>
    <t>FARAZ AFZAL</t>
  </si>
  <si>
    <t>MUHAMMAD AFZAL</t>
  </si>
  <si>
    <t>02-298172-024</t>
  </si>
  <si>
    <t>NASEEM ABBAS</t>
  </si>
  <si>
    <t>MUJAHID HUSSAIN</t>
  </si>
  <si>
    <t>02-298172-025</t>
  </si>
  <si>
    <t>RIZWAN ELLAHI</t>
  </si>
  <si>
    <t>MUHAMMAD AZRAM</t>
  </si>
  <si>
    <t>02-298172-026</t>
  </si>
  <si>
    <t>AYESHA QAMAR</t>
  </si>
  <si>
    <t>MIAN QAMAR UD DIN</t>
  </si>
  <si>
    <t>02-298172-027</t>
  </si>
  <si>
    <t>ZULQARNAIN HAIDER ZAIN</t>
  </si>
  <si>
    <t>SYED SHAHZAD HUSSAIN CHISHTI</t>
  </si>
  <si>
    <t>02-298172-028</t>
  </si>
  <si>
    <t>AROOBA MARYAM</t>
  </si>
  <si>
    <t>SOHAIL AHMED</t>
  </si>
  <si>
    <t>02-298172-029</t>
  </si>
  <si>
    <t>ROZIA AYUB</t>
  </si>
  <si>
    <t>MUHAMMAD AYUB</t>
  </si>
  <si>
    <t>02-298172-030</t>
  </si>
  <si>
    <t>BASIT NOOR KHAN</t>
  </si>
  <si>
    <t>MUHAMMAD AHMED NOOR KHAN</t>
  </si>
  <si>
    <t>02-298172-031</t>
  </si>
  <si>
    <t>WAQAR HUSSAIN SHAH</t>
  </si>
  <si>
    <t>SYED GHARIB SHAH</t>
  </si>
  <si>
    <t>02-298172-032</t>
  </si>
  <si>
    <t>MUSHTAQ ALI</t>
  </si>
  <si>
    <t>MUHAMMAD SHER</t>
  </si>
  <si>
    <t>02-298172-034</t>
  </si>
  <si>
    <t>SAAD AFZAL</t>
  </si>
  <si>
    <t>MUHAMMAD AFZAL JAVED</t>
  </si>
  <si>
    <t>02-298172-035</t>
  </si>
  <si>
    <t>MOHSIN HAYAT MALIK</t>
  </si>
  <si>
    <t>LIAQUAT HAYAT MALIK</t>
  </si>
  <si>
    <t>02-297162-001</t>
  </si>
  <si>
    <t>FAIZA AMIN</t>
  </si>
  <si>
    <t>MUHAMMAD AMIN</t>
  </si>
  <si>
    <t>02-297162-003</t>
  </si>
  <si>
    <t>NAZIA ALAM</t>
  </si>
  <si>
    <t>MUBASHAR ALAM</t>
  </si>
  <si>
    <t>02-297162-004</t>
  </si>
  <si>
    <t>SHAHIDA PERVEEN</t>
  </si>
  <si>
    <t>HAFIZ MUHAMMAD YOUNAS AWAN</t>
  </si>
  <si>
    <t>02-297172-001</t>
  </si>
  <si>
    <t>AROOSA RIAZ</t>
  </si>
  <si>
    <t>RIAZ AHMED BAJWA</t>
  </si>
  <si>
    <t>02-297172-002</t>
  </si>
  <si>
    <t>NAJEEB AKHTAR</t>
  </si>
  <si>
    <t>ALI ABBAS</t>
  </si>
  <si>
    <t>02-297172-004</t>
  </si>
  <si>
    <t>SYED NAQI HAIDER</t>
  </si>
  <si>
    <t>SHAFIQ HAIDER</t>
  </si>
  <si>
    <t>02-297172-006</t>
  </si>
  <si>
    <t>SIBGHTULLAH BUDHRA</t>
  </si>
  <si>
    <t>ALLAH BUX BUDHRA</t>
  </si>
  <si>
    <r>
      <t>Bahria University</t>
    </r>
    <r>
      <rPr>
        <b/>
        <u/>
        <sz val="14"/>
        <color indexed="59"/>
        <rFont val="Arial"/>
        <family val="2"/>
      </rPr>
      <t xml:space="preserve"> - Karachi Campus</t>
    </r>
  </si>
  <si>
    <t>Reg #</t>
  </si>
  <si>
    <t>M</t>
  </si>
  <si>
    <t>02-120151-001</t>
  </si>
  <si>
    <t>AHTESHAM IMTIAZ AHMED</t>
  </si>
  <si>
    <t>IMTIAZ AHMED</t>
  </si>
  <si>
    <t>02-120151-002</t>
  </si>
  <si>
    <t>ATEEQ ARIF</t>
  </si>
  <si>
    <t>MUHAMMAD ARIF</t>
  </si>
  <si>
    <t>02-120151-003</t>
  </si>
  <si>
    <t>AYMAN ABBASI</t>
  </si>
  <si>
    <t>MUHAMMAD AZHAR KHAN</t>
  </si>
  <si>
    <t>02-120151-004</t>
  </si>
  <si>
    <t>FAHAD OMER</t>
  </si>
  <si>
    <t>NASEEM AHMED</t>
  </si>
  <si>
    <t>02-120151-005</t>
  </si>
  <si>
    <t>JAWAD AHMED</t>
  </si>
  <si>
    <t>ABDUL KHALIQ ABBASI</t>
  </si>
  <si>
    <t>02-120151-006</t>
  </si>
  <si>
    <t>MUHAMMAD HARIS</t>
  </si>
  <si>
    <t>SYED SHAHID HUSSAIN ZAIDI</t>
  </si>
  <si>
    <t>02-120151-007</t>
  </si>
  <si>
    <t>SYED MUHAMMAD JARRY</t>
  </si>
  <si>
    <t>MUHAMMAD KHALID</t>
  </si>
  <si>
    <t>02-120151-008</t>
  </si>
  <si>
    <t>SAFIA KHALID</t>
  </si>
  <si>
    <t>MUHAMMAD SOHAIL</t>
  </si>
  <si>
    <t>02-120151-009</t>
  </si>
  <si>
    <t>SALMAN SOHAIL</t>
  </si>
  <si>
    <t>SHARWANI</t>
  </si>
  <si>
    <t>02-120151-011</t>
  </si>
  <si>
    <t>SHUMAILA</t>
  </si>
  <si>
    <t>GHULAM MUHAMMAD</t>
  </si>
  <si>
    <t>02-120151-012</t>
  </si>
  <si>
    <t>SYED HUNAIN ABBAS</t>
  </si>
  <si>
    <t>SYED SHAHBAZ DILAWAR</t>
  </si>
  <si>
    <t>02-120151-013</t>
  </si>
  <si>
    <t>SYEDA MIDHAT ZEHRA ZAIDI</t>
  </si>
  <si>
    <t>SYED ALI MUHAMMAD</t>
  </si>
  <si>
    <t>02-220151-002</t>
  </si>
  <si>
    <t>ASMA ASHFAQ</t>
  </si>
  <si>
    <t>ASHFAQ AHMED</t>
  </si>
  <si>
    <t>02-220151-003</t>
  </si>
  <si>
    <t>MADEEHA</t>
  </si>
  <si>
    <t>ABDUL RASHEED HUSSAIN</t>
  </si>
  <si>
    <t>02-220151-004</t>
  </si>
  <si>
    <t>SYEDA WAFA FATIMA HASAN</t>
  </si>
  <si>
    <t>SYED ISHRAT HASAN</t>
  </si>
  <si>
    <t>02-220151-001</t>
  </si>
  <si>
    <t>AMMAR AHMAD</t>
  </si>
  <si>
    <t>IMRAN AHMAD</t>
  </si>
  <si>
    <t>02-220151-005</t>
  </si>
  <si>
    <t>TAHIRA NAZ</t>
  </si>
  <si>
    <t>ABDUL JABBAR</t>
  </si>
  <si>
    <t>02-120152-003</t>
  </si>
  <si>
    <t>BUSHRA PERVEEN</t>
  </si>
  <si>
    <t>SHAHDIN BHATTI</t>
  </si>
  <si>
    <t>02-120152-004</t>
  </si>
  <si>
    <t>GHAZAL BHUTTO</t>
  </si>
  <si>
    <t>BADARDIN BHUTTO</t>
  </si>
  <si>
    <t>02-120152-005</t>
  </si>
  <si>
    <t>IQRA YOUNUS</t>
  </si>
  <si>
    <t>MUHAMMAD YOUNUS</t>
  </si>
  <si>
    <t>MAQSOOD AHMED</t>
  </si>
  <si>
    <t>02-120152-007</t>
  </si>
  <si>
    <t>MARYAM SHAKIR</t>
  </si>
  <si>
    <t>SHAKIR UZ ZAMAN</t>
  </si>
  <si>
    <t>02-120152-008</t>
  </si>
  <si>
    <t>SAMREEN MAHMOOD</t>
  </si>
  <si>
    <t>MAHMOOD MIAN</t>
  </si>
  <si>
    <t>02-120152-010</t>
  </si>
  <si>
    <t>SARAH SIDDIQUI</t>
  </si>
  <si>
    <t>FAZLULLAH SIDDIQUI</t>
  </si>
  <si>
    <t>02-120152-011</t>
  </si>
  <si>
    <t>TOOBA SHAHEEN</t>
  </si>
  <si>
    <t>02-120152-012</t>
  </si>
  <si>
    <t>TOOBA WARIS</t>
  </si>
  <si>
    <t>WARIS HASAN HASHMI</t>
  </si>
  <si>
    <t>02-120152-013</t>
  </si>
  <si>
    <t>ZUBAIR JAWED</t>
  </si>
  <si>
    <t>JAWED IQBAL</t>
  </si>
  <si>
    <t>02-220152-002</t>
  </si>
  <si>
    <t>AJEET KUMAR</t>
  </si>
  <si>
    <t>DR. TARA CHAND</t>
  </si>
  <si>
    <t>02-220152-003</t>
  </si>
  <si>
    <t>AYMAN BATOOL</t>
  </si>
  <si>
    <t>SYED FAYYAZ HUSSAIN</t>
  </si>
  <si>
    <t>02-220152-004</t>
  </si>
  <si>
    <t>MARIUM IRFAN</t>
  </si>
  <si>
    <t>IRFAN NAZIR MALIK</t>
  </si>
  <si>
    <t>02-220152-005</t>
  </si>
  <si>
    <t>RIZWAN HAIDER JAMRO</t>
  </si>
  <si>
    <t>YAR MUHAMMAD JAMRO</t>
  </si>
  <si>
    <t>MUHAMMAD AKHTAR</t>
  </si>
  <si>
    <t>02-122162-001</t>
  </si>
  <si>
    <t>HUNAINA ISRAR</t>
  </si>
  <si>
    <t>SYED ISRAR HUSSAIN</t>
  </si>
  <si>
    <t>02-122162-003</t>
  </si>
  <si>
    <t>RAO MUHAMMAD WASEEM</t>
  </si>
  <si>
    <t>ABDUL RAHIM</t>
  </si>
  <si>
    <t>02-122162-005</t>
  </si>
  <si>
    <t>TAYYEBA ABDUL QADIR</t>
  </si>
  <si>
    <t>ABDUL QADIR</t>
  </si>
  <si>
    <t>02-122162-006</t>
  </si>
  <si>
    <t>ZAHRA MUGHAL</t>
  </si>
  <si>
    <t>MUHAMMAD ANWAR MUGHAL</t>
  </si>
  <si>
    <t>02-122162-007</t>
  </si>
  <si>
    <t>UROOJ NASEER</t>
  </si>
  <si>
    <t>MALIK  MUHAMMAD NASEER</t>
  </si>
  <si>
    <t>MARYAM BIBI</t>
  </si>
  <si>
    <t>02-222162-004</t>
  </si>
  <si>
    <t>MUNEEB AIJAZ</t>
  </si>
  <si>
    <t>MUHAMMAD AIJAZ</t>
  </si>
  <si>
    <t>02-222162-006</t>
  </si>
  <si>
    <t>SYED HASAN ABBAS RIZVI</t>
  </si>
  <si>
    <t>SYED ZAFAR ABBAS RIZVI</t>
  </si>
  <si>
    <t>02-222162-007</t>
  </si>
  <si>
    <t>AMBER SAEED</t>
  </si>
  <si>
    <t>SAEED AHMED KHAN</t>
  </si>
  <si>
    <t>02-222162-009</t>
  </si>
  <si>
    <t>USMAN JAWED</t>
  </si>
  <si>
    <t>02-121171-001</t>
  </si>
  <si>
    <t>AYSHA NAEEM</t>
  </si>
  <si>
    <t>NAEEM UD DIN</t>
  </si>
  <si>
    <t>0336-3710683</t>
  </si>
  <si>
    <t>02-121171-002</t>
  </si>
  <si>
    <t>HUMZA KHAN JADOON</t>
  </si>
  <si>
    <t>ZAHID ALI SULTAN KHAN JADOON</t>
  </si>
  <si>
    <t>0333-1333699</t>
  </si>
  <si>
    <t>02-121171-003</t>
  </si>
  <si>
    <t>JAVERIA RASHID</t>
  </si>
  <si>
    <t>RASHID MANSOOR</t>
  </si>
  <si>
    <t>0335-2496406</t>
  </si>
  <si>
    <t>02-121171-004</t>
  </si>
  <si>
    <t>MAHEEN DAWOOD</t>
  </si>
  <si>
    <t>DAWOOD IBRAHIM</t>
  </si>
  <si>
    <t>0332-2409921</t>
  </si>
  <si>
    <t>02-121171-005</t>
  </si>
  <si>
    <t>MAHVEEN MALIK</t>
  </si>
  <si>
    <t>LT CDR FAROOQ MALIK</t>
  </si>
  <si>
    <t>0342-3867326</t>
  </si>
  <si>
    <t>02-121171-006</t>
  </si>
  <si>
    <t>MARIA RASOOL</t>
  </si>
  <si>
    <t>GHULAM RASOOL</t>
  </si>
  <si>
    <t>0333-6535916</t>
  </si>
  <si>
    <t>02-121171-007</t>
  </si>
  <si>
    <t>RABEYA RAIS</t>
  </si>
  <si>
    <t>RAIS UDDIN</t>
  </si>
  <si>
    <t>0301-8230982</t>
  </si>
  <si>
    <t>02-121171-008</t>
  </si>
  <si>
    <t>RAZA KARIM</t>
  </si>
  <si>
    <t>EJAZ AHMED</t>
  </si>
  <si>
    <t>0315-2251085</t>
  </si>
  <si>
    <t>02-121171-009</t>
  </si>
  <si>
    <t>SANA MUSTAFA MEMON</t>
  </si>
  <si>
    <t>GHULAM MUSTAFA MEMON</t>
  </si>
  <si>
    <t>0332-3007345</t>
  </si>
  <si>
    <t>02-121171-010</t>
  </si>
  <si>
    <t>SARAH RAZI</t>
  </si>
  <si>
    <t>RAZI DAD KHAN</t>
  </si>
  <si>
    <t>0342-2774007</t>
  </si>
  <si>
    <t>02-121171-011</t>
  </si>
  <si>
    <t>SYED ZULFIQAR ALI NAQVI</t>
  </si>
  <si>
    <t>SYED HASSAN TAHIR NAQVI</t>
  </si>
  <si>
    <t>0346-2742706</t>
  </si>
  <si>
    <t>02-121171-012</t>
  </si>
  <si>
    <t>UROOJ IRFAN</t>
  </si>
  <si>
    <t>KHAWAJA IRFAN UDDIN</t>
  </si>
  <si>
    <t>0333-2583721</t>
  </si>
  <si>
    <t>02-121171-013</t>
  </si>
  <si>
    <t>YUMNA KHAN</t>
  </si>
  <si>
    <t>ADNAN SAEED</t>
  </si>
  <si>
    <t>0336-2066706</t>
  </si>
  <si>
    <t>02-121171-015</t>
  </si>
  <si>
    <t>NAZEERA</t>
  </si>
  <si>
    <t>0336-2598320</t>
  </si>
  <si>
    <t>02-121171-017</t>
  </si>
  <si>
    <t>AQSA GULZAR</t>
  </si>
  <si>
    <t>02-121171-016</t>
  </si>
  <si>
    <t>WAJEEHA PARACHA</t>
  </si>
  <si>
    <t>RAJA MUHAMMAD SADIQ PARACHA</t>
  </si>
  <si>
    <t>0313-9238928</t>
  </si>
  <si>
    <t>02-121172-001</t>
  </si>
  <si>
    <t>AAMINA AHMED IRFAN</t>
  </si>
  <si>
    <t>AHMED IRFAN</t>
  </si>
  <si>
    <t>02-121172-002</t>
  </si>
  <si>
    <t>ANUM SIDDIQUE</t>
  </si>
  <si>
    <t>02-121172-003</t>
  </si>
  <si>
    <t>KEENJHAR</t>
  </si>
  <si>
    <t>ABDUL RASHID</t>
  </si>
  <si>
    <t>02-121172-004</t>
  </si>
  <si>
    <t>MUHAMMAD WAQAS ARSHAD</t>
  </si>
  <si>
    <t>02-121172-005</t>
  </si>
  <si>
    <t>RABIA ASGHAR</t>
  </si>
  <si>
    <t>MUHAMMAD ASGHAR</t>
  </si>
  <si>
    <t>02-121172-006</t>
  </si>
  <si>
    <t>SALEHA WAQAR</t>
  </si>
  <si>
    <t>WAQAR AHMED SHAIKH</t>
  </si>
  <si>
    <t>02-121172-007</t>
  </si>
  <si>
    <t>SALMAN MALIK</t>
  </si>
  <si>
    <t>NOORULLAH MALIK</t>
  </si>
  <si>
    <t>02-121172-008</t>
  </si>
  <si>
    <t>SAMIA BINT E ANJUM</t>
  </si>
  <si>
    <t>ANJUM KAMUS</t>
  </si>
  <si>
    <t>02-121172-009</t>
  </si>
  <si>
    <t>SANA RIAZ</t>
  </si>
  <si>
    <t>RIAZ ASHRAF</t>
  </si>
  <si>
    <t>02-121172-010</t>
  </si>
  <si>
    <t>SAQIB ALI</t>
  </si>
  <si>
    <t>ALTAF HUSSAIN</t>
  </si>
  <si>
    <t>02-121172-011</t>
  </si>
  <si>
    <t>SEHRISH QAMAR</t>
  </si>
  <si>
    <t>QAMAR UDDIN SHAIKH</t>
  </si>
  <si>
    <t>02-121172-012</t>
  </si>
  <si>
    <t>SIDRAH AHSAN</t>
  </si>
  <si>
    <t>MUHAMMAD AHSAN UDDIN ANSARI</t>
  </si>
  <si>
    <t>02-121172-013</t>
  </si>
  <si>
    <t>SYED AHMED SHAH</t>
  </si>
  <si>
    <t>SYED ZAFER SHAH</t>
  </si>
  <si>
    <t>02-121172-014</t>
  </si>
  <si>
    <t>SYEDA TABBASUM ZEHRA</t>
  </si>
  <si>
    <t>SYED MUHAMMAD NASEER</t>
  </si>
  <si>
    <t>02-121172-015</t>
  </si>
  <si>
    <t>UROOJ FATIMA</t>
  </si>
  <si>
    <t>JAWED SAEED</t>
  </si>
  <si>
    <t>02-121172-016</t>
  </si>
  <si>
    <t>ZAHRA SHAHID</t>
  </si>
  <si>
    <t>SHAHID AHMED</t>
  </si>
  <si>
    <t>02-121172-017</t>
  </si>
  <si>
    <t>NEHA ASLAM ZAKAI</t>
  </si>
  <si>
    <t>MUHAMMAD ASLAM ZAKAI</t>
  </si>
  <si>
    <t>02-121172-018</t>
  </si>
  <si>
    <t>HIRA NAZ</t>
  </si>
  <si>
    <t>02-121172-019</t>
  </si>
  <si>
    <t>MUHAMMAD HASAN BIN AAMIR</t>
  </si>
  <si>
    <t>MIAN AAMIR AKHTAR</t>
  </si>
  <si>
    <t>02-121172-020</t>
  </si>
  <si>
    <t>MUHAMMAD ANAS</t>
  </si>
  <si>
    <t>MUHAMMAD ADEEL</t>
  </si>
  <si>
    <t>02-121172-021</t>
  </si>
  <si>
    <t>MUHAMMAD HASAN YOUSAF</t>
  </si>
  <si>
    <t>MUNAWAR AHMAD</t>
  </si>
  <si>
    <t>02-121172-022</t>
  </si>
  <si>
    <t>MUHAMMAD IBRAHIM ALI</t>
  </si>
  <si>
    <t>LIAQUAT ALI</t>
  </si>
  <si>
    <t>02-121172-023</t>
  </si>
  <si>
    <t>USAMA BIN WAHAB</t>
  </si>
  <si>
    <t>ABDUL WAHAB NADEEM</t>
  </si>
  <si>
    <t>02-221172-001</t>
  </si>
  <si>
    <t>ALI SARDAR</t>
  </si>
  <si>
    <t>SYED ZOHRAQAIN NAQVI</t>
  </si>
  <si>
    <t>02-221172-002</t>
  </si>
  <si>
    <t>FARAN NASIR SIDDIQUI</t>
  </si>
  <si>
    <t>NASIR JAMAL SIDDIQUI</t>
  </si>
  <si>
    <t>02-221172-003</t>
  </si>
  <si>
    <t>HAFIZ ALI HASSAN</t>
  </si>
  <si>
    <t>02-221172-005</t>
  </si>
  <si>
    <t>SYED AHMED ALI</t>
  </si>
  <si>
    <t>SYED ZAHID ALI RIZVI</t>
  </si>
  <si>
    <t>MUHAMMAD NAEEM</t>
  </si>
  <si>
    <t>QURBAN ALI</t>
  </si>
  <si>
    <t>FAROOQ AHMED KHAN</t>
  </si>
  <si>
    <t>MUHAMMAD LATIF</t>
  </si>
  <si>
    <t>MUHAMMAD ISMAIL</t>
  </si>
  <si>
    <t>MUHAMMAD MOHSIN KHAN</t>
  </si>
  <si>
    <t>MUSHTAQ AHMED</t>
  </si>
  <si>
    <t>ABDUL RAUF</t>
  </si>
  <si>
    <t>IRSHAD AHMED</t>
  </si>
  <si>
    <t>SYED IRFAN AHMED</t>
  </si>
  <si>
    <t>MUHAMMAD RIAZ</t>
  </si>
  <si>
    <t>SALEEM AHMED</t>
  </si>
  <si>
    <t>MUHAMMAD ASIF</t>
  </si>
  <si>
    <t>SHAHID AKHTER</t>
  </si>
  <si>
    <t>ABDUL GHAFFAR</t>
  </si>
  <si>
    <t>02-220151-006</t>
  </si>
  <si>
    <t>ABDUL BASIT</t>
  </si>
  <si>
    <t>MUHAMMAD FARAHIM</t>
  </si>
  <si>
    <t>02-220151-007</t>
  </si>
  <si>
    <t>FARHAN RAFIQUE</t>
  </si>
  <si>
    <t>MUHAMMAD RAFIQUE</t>
  </si>
  <si>
    <t>02-220151-009</t>
  </si>
  <si>
    <t>MUHAMMAD FAISAL IQBAL</t>
  </si>
  <si>
    <t>MUHAMMAD IQBAL KHAN</t>
  </si>
  <si>
    <t>02-220151-010</t>
  </si>
  <si>
    <t>MUHAMMAD SHAHZAIB SHAH</t>
  </si>
  <si>
    <t>MIRZA MUHAMMAD AMIL SHAH</t>
  </si>
  <si>
    <t>02-220151-014</t>
  </si>
  <si>
    <t>SYED ABU UL HASSAN</t>
  </si>
  <si>
    <t>SYED YOUSUF HUSSAIN SHAH</t>
  </si>
  <si>
    <t>02-220151-015</t>
  </si>
  <si>
    <t>ZAINAB FAROOQUE</t>
  </si>
  <si>
    <t>MUHAMMAD FAROOQUE H</t>
  </si>
  <si>
    <t>MUHAMMAD SHARIF</t>
  </si>
  <si>
    <t>MUHAMMAD JAMIL</t>
  </si>
  <si>
    <t>MUHAMMAD NOMAN</t>
  </si>
  <si>
    <t>FAIZA HAMID HASSAN</t>
  </si>
  <si>
    <t>HAMID HASSAN</t>
  </si>
  <si>
    <t>SYED KHADIM HUSSAIN</t>
  </si>
  <si>
    <t>MUHAMMAD RAMZAN</t>
  </si>
  <si>
    <t>MUHAMMAD DIN</t>
  </si>
  <si>
    <t>SYED QAMAR ABBAS</t>
  </si>
  <si>
    <t>SYED GHULAM HUSSAIN</t>
  </si>
  <si>
    <t>02-220153-009</t>
  </si>
  <si>
    <t>ATIF MUMTAZ MEMON</t>
  </si>
  <si>
    <t>MUMTAZ AHMED MEMON</t>
  </si>
  <si>
    <t>02-220153-013</t>
  </si>
  <si>
    <t>MUHAMMAD TANVEER NASIR</t>
  </si>
  <si>
    <t>NASIR ALI JAVED</t>
  </si>
  <si>
    <t>02-220153-014</t>
  </si>
  <si>
    <t>MUNEER AHMED</t>
  </si>
  <si>
    <t>BASHIR</t>
  </si>
  <si>
    <t>02-220153-015</t>
  </si>
  <si>
    <t>RABIA HAIDER</t>
  </si>
  <si>
    <t>ALI HAIDER KHAN</t>
  </si>
  <si>
    <t>02-220153-016</t>
  </si>
  <si>
    <t>SALMAN KHAN</t>
  </si>
  <si>
    <t>JAVED IQBAL</t>
  </si>
  <si>
    <t>02-220153-017</t>
  </si>
  <si>
    <t>SOBIA KHAN</t>
  </si>
  <si>
    <t>KHAN MUHAMMAD KHAN</t>
  </si>
  <si>
    <t>02-220153-018</t>
  </si>
  <si>
    <t>WAJIHA FATIMA</t>
  </si>
  <si>
    <t>MUHAMMAD MASROOR ALI</t>
  </si>
  <si>
    <t>02-220153-019</t>
  </si>
  <si>
    <t>ZAID</t>
  </si>
  <si>
    <t>MUHAMMAD HAROON</t>
  </si>
  <si>
    <t>02-220153-020</t>
  </si>
  <si>
    <t>ZEESHAN ALI</t>
  </si>
  <si>
    <t>NASIR ALI</t>
  </si>
  <si>
    <t>02-220153-022</t>
  </si>
  <si>
    <t>SIDRA NAZ</t>
  </si>
  <si>
    <t>SHOUKAT MEHMOOD</t>
  </si>
  <si>
    <t>MUHAMMAD NADEEM</t>
  </si>
  <si>
    <t>GHULAM MUSTAFA</t>
  </si>
  <si>
    <t>KHALID MEHMOOD</t>
  </si>
  <si>
    <t>BASHARAT HUSSAIN</t>
  </si>
  <si>
    <t>02-222163-003</t>
  </si>
  <si>
    <t>HINA</t>
  </si>
  <si>
    <t>REHMAT ALI</t>
  </si>
  <si>
    <t>KHALID MAHMOOD</t>
  </si>
  <si>
    <t>TARIQ MEHMOOD</t>
  </si>
  <si>
    <t>02-222163-007</t>
  </si>
  <si>
    <t>MUHAMMAD ASHRAF NADEEM</t>
  </si>
  <si>
    <t>MUHAMMAD YOUSAF</t>
  </si>
  <si>
    <t>02-222163-008</t>
  </si>
  <si>
    <t>MUZAMMIL HUSSAIN</t>
  </si>
  <si>
    <t>MANZOOR HUSSAIN</t>
  </si>
  <si>
    <t>02-222163-009</t>
  </si>
  <si>
    <t>SARAH BASIT MIRZA</t>
  </si>
  <si>
    <t>ABDUL BASIT MIRZA</t>
  </si>
  <si>
    <t>02-222163-010</t>
  </si>
  <si>
    <t>ASIM ALI</t>
  </si>
  <si>
    <t>ASHFAQ AHMED DANWER</t>
  </si>
  <si>
    <t>02-222163-015</t>
  </si>
  <si>
    <t>MUHAMMAD RAFEH MEMON</t>
  </si>
  <si>
    <t>ZAHID HUSSAIN MEMON</t>
  </si>
  <si>
    <t>02-222163-017</t>
  </si>
  <si>
    <t>SYED FAZAL-UR-RAHMAN</t>
  </si>
  <si>
    <t>SYED HABIB-UR-RAHMAN</t>
  </si>
  <si>
    <t>02-222163-020</t>
  </si>
  <si>
    <t>WASEEM AHMED</t>
  </si>
  <si>
    <t>SHAMIM AKHTAR</t>
  </si>
  <si>
    <t>MUMTAZ HUSSAIN</t>
  </si>
  <si>
    <t>02-222163-025</t>
  </si>
  <si>
    <t>POOJA</t>
  </si>
  <si>
    <t>CHUNI LAL</t>
  </si>
  <si>
    <t>SAJJAD AHMED</t>
  </si>
  <si>
    <t>02-222163-028</t>
  </si>
  <si>
    <t>ASGHAR ALI</t>
  </si>
  <si>
    <t>SHAMMAN</t>
  </si>
  <si>
    <t>02-222163-029</t>
  </si>
  <si>
    <t>OSAMA SHAHID</t>
  </si>
  <si>
    <t>MUHAMMAD YAQOOB SHAHID</t>
  </si>
  <si>
    <t>SAEED AHMED</t>
  </si>
  <si>
    <t>KHALIL AHMED</t>
  </si>
  <si>
    <t>ABDUL GHAFOOR</t>
  </si>
  <si>
    <t>MUHAMMAD USMAN</t>
  </si>
  <si>
    <t>SYED MUHAMMAD AKRAM</t>
  </si>
  <si>
    <t>MUHAMMAD JAVED</t>
  </si>
  <si>
    <t>AZIZ UR REHMAN</t>
  </si>
  <si>
    <t>MUHAMMAD ILYAS</t>
  </si>
  <si>
    <t>TALIB HUSSAIN</t>
  </si>
  <si>
    <t>MUHAMMAD AKRAM</t>
  </si>
  <si>
    <t>02-222162-011</t>
  </si>
  <si>
    <t>JAWAD NAZAR</t>
  </si>
  <si>
    <t>NAZAR HUSSAIN</t>
  </si>
  <si>
    <t>02-222162-014</t>
  </si>
  <si>
    <t>SABA NAEEM</t>
  </si>
  <si>
    <t>KHALID NAEEM</t>
  </si>
  <si>
    <t>02-222162-016</t>
  </si>
  <si>
    <t>SYED FAHAD UL HASAN</t>
  </si>
  <si>
    <t>SYED WAQAR UL HASAN</t>
  </si>
  <si>
    <t>02-222162-018</t>
  </si>
  <si>
    <t>SYED WAJID ALI</t>
  </si>
  <si>
    <t>SYED RASHID ALI</t>
  </si>
  <si>
    <t>02-222162-019</t>
  </si>
  <si>
    <t>TAJWAR JAMAL ASIF</t>
  </si>
  <si>
    <t>JAMAL ASIF</t>
  </si>
  <si>
    <t>02-222162-020</t>
  </si>
  <si>
    <t>ZAINAB NIAZ</t>
  </si>
  <si>
    <t>NIAZ AHMED</t>
  </si>
  <si>
    <t>02-222162-022</t>
  </si>
  <si>
    <t>MUHAMMAD KHURRAM ADIL</t>
  </si>
  <si>
    <t>MUHAMMAD ADIL</t>
  </si>
  <si>
    <t>02-222162-023</t>
  </si>
  <si>
    <t>HAFIZ OSAMA BIN ZIA</t>
  </si>
  <si>
    <t>ZIA ULLAH KHAN</t>
  </si>
  <si>
    <t>02-222162-024</t>
  </si>
  <si>
    <t>MUHAMMAD OVAIS ASLAM</t>
  </si>
  <si>
    <t>02-222162-025</t>
  </si>
  <si>
    <t>SAQIB AHMAD FAROOQI</t>
  </si>
  <si>
    <t>SHAHZAD AHMAD FAROOQI</t>
  </si>
  <si>
    <t>02-222162-026</t>
  </si>
  <si>
    <t>RAMSHA SHAHID</t>
  </si>
  <si>
    <t>SHAHID HUSSAIN</t>
  </si>
  <si>
    <t>02-222162-027</t>
  </si>
  <si>
    <t>AHMED JAWAD</t>
  </si>
  <si>
    <t>ATA UR REHMAN</t>
  </si>
  <si>
    <t>02-222162-028</t>
  </si>
  <si>
    <t>MUZNA ASHFAQ</t>
  </si>
  <si>
    <t>ASHFAQ HUSSAIN</t>
  </si>
  <si>
    <t>02-222162-029</t>
  </si>
  <si>
    <t>IRFAN SOHAIL</t>
  </si>
  <si>
    <t>SOHAIL AKHTER</t>
  </si>
  <si>
    <t>ASHRAF ALI</t>
  </si>
  <si>
    <t>MUHAMMAD ALI</t>
  </si>
  <si>
    <t>MUHAMMAD ZEESHAN</t>
  </si>
  <si>
    <t>ABDUL REHMAN</t>
  </si>
  <si>
    <t>MUHAMMAD BILAL KHAN</t>
  </si>
  <si>
    <t>02-221171-001</t>
  </si>
  <si>
    <t>AATISAM AHMED</t>
  </si>
  <si>
    <t>MIRZA AHAD ALI</t>
  </si>
  <si>
    <t>02-221171-002</t>
  </si>
  <si>
    <t>ANUM AFZAL KHAN</t>
  </si>
  <si>
    <t>02-221171-003</t>
  </si>
  <si>
    <t>DIL FARAZ KHAN</t>
  </si>
  <si>
    <t>SARDARAZ KHAN</t>
  </si>
  <si>
    <t>02-221171-004</t>
  </si>
  <si>
    <t>FAIZAN UR REHMAN</t>
  </si>
  <si>
    <t>REHMAN SHARIF</t>
  </si>
  <si>
    <t>02-221171-005</t>
  </si>
  <si>
    <t>IQRA JAVED</t>
  </si>
  <si>
    <t>M JAVED</t>
  </si>
  <si>
    <t>02-221171-006</t>
  </si>
  <si>
    <t>MUHAMMAD HAMMAD</t>
  </si>
  <si>
    <t>02-221171-007</t>
  </si>
  <si>
    <t>MUHAMMAD KHALID DAR</t>
  </si>
  <si>
    <t>MUHAMMAD TARIQ DAR</t>
  </si>
  <si>
    <t>02-221171-008</t>
  </si>
  <si>
    <t>MUHAMMAD OWAIS BHATTI</t>
  </si>
  <si>
    <t>MAQSOOD HUSSAIN BHATTI</t>
  </si>
  <si>
    <t>02-221171-010</t>
  </si>
  <si>
    <t>RAMSHA ZAFAR</t>
  </si>
  <si>
    <t>SYED ZAFAR UL HAQ SAYEDI</t>
  </si>
  <si>
    <t>02-221171-011</t>
  </si>
  <si>
    <t>SABA ASHFAQ</t>
  </si>
  <si>
    <t>02-221171-012</t>
  </si>
  <si>
    <t>SALMAN NAJEEB</t>
  </si>
  <si>
    <t>NAJEEB-UR-REHMAN</t>
  </si>
  <si>
    <t>02-221171-013</t>
  </si>
  <si>
    <t>TEHREEM SANA</t>
  </si>
  <si>
    <t>02-221171-014</t>
  </si>
  <si>
    <t>UMER KHALID</t>
  </si>
  <si>
    <t>KHALID HUSSAIN</t>
  </si>
  <si>
    <t>02-221171-015</t>
  </si>
  <si>
    <t>ZEESHAN AHMED SABIR</t>
  </si>
  <si>
    <t>MUHAMMAD SABIR</t>
  </si>
  <si>
    <t>02-221171-016</t>
  </si>
  <si>
    <t>02-221171-017</t>
  </si>
  <si>
    <t>MEHBOOB UR REHMAN</t>
  </si>
  <si>
    <t>02-221171-018</t>
  </si>
  <si>
    <t>ANUM KHURSHID</t>
  </si>
  <si>
    <t>KHURSHID AHMED</t>
  </si>
  <si>
    <t>02-221171-019</t>
  </si>
  <si>
    <t>FATIMA HUMAYUN</t>
  </si>
  <si>
    <t>HUMAYUN PERVEZ MUGHAL</t>
  </si>
  <si>
    <t>02-221171-020</t>
  </si>
  <si>
    <t>HAMMAD ALI</t>
  </si>
  <si>
    <t>ATHER ALI</t>
  </si>
  <si>
    <t>02-221171-021</t>
  </si>
  <si>
    <t>WALEED QUDDUS</t>
  </si>
  <si>
    <t>ABDUL QUDDUS</t>
  </si>
  <si>
    <t>02-221171-022</t>
  </si>
  <si>
    <t>JAVAID ABBAS</t>
  </si>
  <si>
    <t>MUHAMMAD YAQUB</t>
  </si>
  <si>
    <t>02-221171-023</t>
  </si>
  <si>
    <t>MUHAMMAD FAIZAN ABDUL SATTAR</t>
  </si>
  <si>
    <t>ABDUL SATTAR</t>
  </si>
  <si>
    <t>02-221171-024</t>
  </si>
  <si>
    <t>MUHAMMAD FAHAD</t>
  </si>
  <si>
    <t>TAMIZUDDIN</t>
  </si>
  <si>
    <t>02-221171-025</t>
  </si>
  <si>
    <t>SALMAN AHMED BHATTI</t>
  </si>
  <si>
    <t>MUSHTAQ AHMED BHATTI</t>
  </si>
  <si>
    <t>02-221171-026</t>
  </si>
  <si>
    <t>SULTAN WAQAR</t>
  </si>
  <si>
    <t>WAQAR AHMED</t>
  </si>
  <si>
    <t>02-221171-027</t>
  </si>
  <si>
    <t>SADAF ANWAR SIDDIQUI</t>
  </si>
  <si>
    <t>ANWAR UR REHMAN SIDDIQUI</t>
  </si>
  <si>
    <t>02-221171-028</t>
  </si>
  <si>
    <t>SHAKEELA AKBER</t>
  </si>
  <si>
    <t>AKBER ALI ZAHID MALIK</t>
  </si>
  <si>
    <t>02-222171-020</t>
  </si>
  <si>
    <t>SAMIA IDREES</t>
  </si>
  <si>
    <t>MUHAMMAD IDREES</t>
  </si>
  <si>
    <t>02-222171-026</t>
  </si>
  <si>
    <t>SHARIQ AHMED</t>
  </si>
  <si>
    <t>ALLAH DITTA</t>
  </si>
  <si>
    <t>02-222171-013</t>
  </si>
  <si>
    <t>MEHWISH ENAM</t>
  </si>
  <si>
    <t>ENAM ULLAH</t>
  </si>
  <si>
    <t>02-222171-011</t>
  </si>
  <si>
    <t>DANIA HASSAN ANSARI</t>
  </si>
  <si>
    <t>MUHAMMAD USMAN ALI ANSARI</t>
  </si>
  <si>
    <t>02-222171-018</t>
  </si>
  <si>
    <t>OSAMA BIN RAEES</t>
  </si>
  <si>
    <t>RAEES UD DIN</t>
  </si>
  <si>
    <t>02-222171-021</t>
  </si>
  <si>
    <t>SYED GHULAM ABBAS NAQVI</t>
  </si>
  <si>
    <t>SYED GHULAM ALI NAQVI</t>
  </si>
  <si>
    <t>02-222171-015</t>
  </si>
  <si>
    <t>MUHAMMAD FAHAD ZAMIR</t>
  </si>
  <si>
    <t>ZAMIR KHAN</t>
  </si>
  <si>
    <t>02-222171-017</t>
  </si>
  <si>
    <t>MUHAMMAD USMAN KHALID</t>
  </si>
  <si>
    <t>KHALID MEHMOOD MALIK</t>
  </si>
  <si>
    <t>02-222171-014</t>
  </si>
  <si>
    <t>MUHAMMAD BILAL ARSHAD</t>
  </si>
  <si>
    <t>ARSHAD MEHMOOD</t>
  </si>
  <si>
    <t>02-222171-012</t>
  </si>
  <si>
    <t>MALIK AHSAN HAIDER</t>
  </si>
  <si>
    <t>MALIK ZAHID HUSSAIN</t>
  </si>
  <si>
    <t>02-222171-024</t>
  </si>
  <si>
    <t>HAFSA KANWAL</t>
  </si>
  <si>
    <t>SAJID MEHMOOD</t>
  </si>
  <si>
    <t>02-222171-016</t>
  </si>
  <si>
    <t>MUHAMMAD SHOAIB AMAN</t>
  </si>
  <si>
    <t>AMAN ULLAH KHAN</t>
  </si>
  <si>
    <t>02-222171-025</t>
  </si>
  <si>
    <t>NIAMATULLAH</t>
  </si>
  <si>
    <t>JAMALUDDIN</t>
  </si>
  <si>
    <t>02-222171-027</t>
  </si>
  <si>
    <t>ARIF ALI KHASKHELI</t>
  </si>
  <si>
    <t>GHULAM HYDER KHASKHELI</t>
  </si>
  <si>
    <t>02-222171-028</t>
  </si>
  <si>
    <t>ASIM NAZEER AWAN</t>
  </si>
  <si>
    <t>02-222171-023</t>
  </si>
  <si>
    <t>SHAHZAIB SHEIKH</t>
  </si>
  <si>
    <t>SHEIKH MEHBOOB UR REHMAN</t>
  </si>
  <si>
    <t>QURAT UL AIN</t>
  </si>
  <si>
    <t>MUHAMMAD QASIM</t>
  </si>
  <si>
    <t>02-221173-012</t>
  </si>
  <si>
    <t>BISMAH QURESHI</t>
  </si>
  <si>
    <t>MUHAMMAD IRFAN QURESHI</t>
  </si>
  <si>
    <t>02-221173-023</t>
  </si>
  <si>
    <t>FARWAH BARRISTOR</t>
  </si>
  <si>
    <t>MURTAZA HUSSAIN BARRISTOR</t>
  </si>
  <si>
    <t>02-221173-019</t>
  </si>
  <si>
    <t>YAHYA GUL</t>
  </si>
  <si>
    <t>SHEIKH SHAKIL AHMED</t>
  </si>
  <si>
    <t>02-221173-001</t>
  </si>
  <si>
    <t>RUKHSAR JAMSHED KHAN</t>
  </si>
  <si>
    <t>JAMSHED KHAN</t>
  </si>
  <si>
    <t>02-221173-003</t>
  </si>
  <si>
    <t>MUHAMMAD NAUMAN AFZAL</t>
  </si>
  <si>
    <t>02-221173-022</t>
  </si>
  <si>
    <t>AMNA ZAFAR</t>
  </si>
  <si>
    <t>SYED ZAFAR HUSSAIN</t>
  </si>
  <si>
    <t>02-221173-002</t>
  </si>
  <si>
    <t>MOHAMMAD FAISAL</t>
  </si>
  <si>
    <t>WAZIR AHMED</t>
  </si>
  <si>
    <t>02-221173-005</t>
  </si>
  <si>
    <t>LEENA TAYYABA</t>
  </si>
  <si>
    <t>MOINIUDDIN</t>
  </si>
  <si>
    <t>02-221173-008</t>
  </si>
  <si>
    <t>IFRA MAJEED</t>
  </si>
  <si>
    <t>ABDUL MAJEED ANSARI</t>
  </si>
  <si>
    <t>02-221173-011</t>
  </si>
  <si>
    <t>ASRA AKRAM</t>
  </si>
  <si>
    <t>02-221173-018</t>
  </si>
  <si>
    <t>SWALEHA</t>
  </si>
  <si>
    <t>02-221173-009</t>
  </si>
  <si>
    <t>RABIA AFZAL</t>
  </si>
  <si>
    <t>02-221173-006</t>
  </si>
  <si>
    <t>ARISHA KAMRAN</t>
  </si>
  <si>
    <t>SYED KAMRAN ALI</t>
  </si>
  <si>
    <t>02-221173-024</t>
  </si>
  <si>
    <t>RAMSHA PARVEZ KHAN</t>
  </si>
  <si>
    <t>PARVEZ KHAN</t>
  </si>
  <si>
    <t>02-221173-014</t>
  </si>
  <si>
    <t>RAMEEZ IRFAN MAJEED</t>
  </si>
  <si>
    <t>IRFAN MAJEED ROOFI</t>
  </si>
  <si>
    <t>02-221173-010</t>
  </si>
  <si>
    <t>FAIZA BAKHTYAR</t>
  </si>
  <si>
    <t>BAKHTYAR MUHAMMAD</t>
  </si>
  <si>
    <t>02-221173-013</t>
  </si>
  <si>
    <t>MAIRRA SARFARAZ</t>
  </si>
  <si>
    <t>MUHAMMAD SARFARAZ</t>
  </si>
  <si>
    <t>02-221173-021</t>
  </si>
  <si>
    <t>MOHSIN ALI KHAN</t>
  </si>
  <si>
    <t>HUMAYUN KHAN</t>
  </si>
  <si>
    <t>02-221173-004</t>
  </si>
  <si>
    <t>ASIF ALI SHAR BALOUCH</t>
  </si>
  <si>
    <t>HIDAYAT ALI SHAR BALOUCH</t>
  </si>
  <si>
    <t>02-221173-020</t>
  </si>
  <si>
    <t>MUHAMMAD ISHAQUE AKBAR RANDHAWA</t>
  </si>
  <si>
    <t>AMJAD ALI</t>
  </si>
  <si>
    <t>02-221173-007</t>
  </si>
  <si>
    <t>MUHAMMAD UMER</t>
  </si>
  <si>
    <t>TANVEER AHMED</t>
  </si>
  <si>
    <t>02-221173-016</t>
  </si>
  <si>
    <t>MUHAMMAD KASHIF</t>
  </si>
  <si>
    <t>MIUHAMMAD FAROOQ</t>
  </si>
  <si>
    <t>02-221173-017</t>
  </si>
  <si>
    <t>MUHAMMAD JAHANGIR MUFTI</t>
  </si>
  <si>
    <t>MUFTI FARRUKH MEHMOOD</t>
  </si>
  <si>
    <t>02-221173-015</t>
  </si>
  <si>
    <t>QAISAR KHAN</t>
  </si>
  <si>
    <t>SHAMS UR REHMAN</t>
  </si>
  <si>
    <t>MUHAMMAD ANWAR</t>
  </si>
  <si>
    <t>MUHAMMAD AHMED</t>
  </si>
  <si>
    <t>02-221172-013</t>
  </si>
  <si>
    <t>MUHAMMAD ADIL HANIF</t>
  </si>
  <si>
    <t>02-221172-018</t>
  </si>
  <si>
    <t>TALHA SHAKEEL</t>
  </si>
  <si>
    <t>SHAKEEL AHMED BUKHARI</t>
  </si>
  <si>
    <t>02-221172-009</t>
  </si>
  <si>
    <t>HAFIZ MUHAMMAD UMAR FAROOQ</t>
  </si>
  <si>
    <t>02-221172-006</t>
  </si>
  <si>
    <t>ABUZAR ALI MEMON</t>
  </si>
  <si>
    <t>AZIZ AHMED JAFFARI</t>
  </si>
  <si>
    <t>02-221172-015</t>
  </si>
  <si>
    <t>SAFIA KIRAN</t>
  </si>
  <si>
    <t>AMIR USMAN KHAN</t>
  </si>
  <si>
    <t>02-221172-017</t>
  </si>
  <si>
    <t>SUMAN KUMARI</t>
  </si>
  <si>
    <t>SHEWA RAM</t>
  </si>
  <si>
    <t>02-221172-020</t>
  </si>
  <si>
    <t>ZAINAB</t>
  </si>
  <si>
    <t>SAEED AHMAD</t>
  </si>
  <si>
    <t>02-221172-010</t>
  </si>
  <si>
    <t>KHIZRAN BANGASH</t>
  </si>
  <si>
    <t>SABIR ALI BANGASH</t>
  </si>
  <si>
    <t>02-221172-008</t>
  </si>
  <si>
    <t>GHAZANFAR ALI</t>
  </si>
  <si>
    <t>ALI MUHAMMAD</t>
  </si>
  <si>
    <t>02-221172-021</t>
  </si>
  <si>
    <t>FAIZA NADEEM</t>
  </si>
  <si>
    <t>NADEEM AKHTER RAO</t>
  </si>
  <si>
    <t>02-221172-011</t>
  </si>
  <si>
    <t>MIDHAT FARRUKH</t>
  </si>
  <si>
    <t>SYED NIAZUDDIN MUHAMMAD FARRUKH</t>
  </si>
  <si>
    <t>02-221172-016</t>
  </si>
  <si>
    <t>SHAHBAZ HASSAN</t>
  </si>
  <si>
    <t>MUHAMMAD EJAZ</t>
  </si>
  <si>
    <t>02-221172-007</t>
  </si>
  <si>
    <t>AMAIM JASEEM</t>
  </si>
  <si>
    <t>SYED JASEEM ASHRAF</t>
  </si>
  <si>
    <t>AYESHA KHAN</t>
  </si>
  <si>
    <t>MUHAMMAD YAQOOB</t>
  </si>
  <si>
    <t>MUHAMMAD AYUB KHAN</t>
  </si>
  <si>
    <t>BAHRIA UNIVERSITY (Karachi Campus)</t>
  </si>
  <si>
    <t>02-111142-001</t>
  </si>
  <si>
    <t>DANIYAL AHMED</t>
  </si>
  <si>
    <t>FAISAL MEHMOOD</t>
  </si>
  <si>
    <t>02-111142-005</t>
  </si>
  <si>
    <t>ABDUL SUBHAN SIDDIQUI</t>
  </si>
  <si>
    <t>02-111142-007</t>
  </si>
  <si>
    <t>ABDULLAH KHAN GHORI</t>
  </si>
  <si>
    <t>NASIR YOUSUF GHORI</t>
  </si>
  <si>
    <t>02-111142-010</t>
  </si>
  <si>
    <t>ABEEHRA SHAHID</t>
  </si>
  <si>
    <t>SHAHID ALI KHAN</t>
  </si>
  <si>
    <t>02-111142-011</t>
  </si>
  <si>
    <t>AFIA KHURSHEED</t>
  </si>
  <si>
    <t>ABID HUSSAIN</t>
  </si>
  <si>
    <t>02-111142-013</t>
  </si>
  <si>
    <t>AHSAN REHAN KHAN</t>
  </si>
  <si>
    <t>REHAN KHAN</t>
  </si>
  <si>
    <t>02-111142-015</t>
  </si>
  <si>
    <t>AIMAN MAJID</t>
  </si>
  <si>
    <t>ABDUL MAJID</t>
  </si>
  <si>
    <t>02-111142-016</t>
  </si>
  <si>
    <t>AIMAN NADEEM ALVI</t>
  </si>
  <si>
    <t>NADEEM AHMED ALVI</t>
  </si>
  <si>
    <t>02-111142-017</t>
  </si>
  <si>
    <t>AISHA</t>
  </si>
  <si>
    <t>AAMIR</t>
  </si>
  <si>
    <t>02-111142-018</t>
  </si>
  <si>
    <t>AISHA ASLAM</t>
  </si>
  <si>
    <t>MUHAMMAD ASLAM TAI</t>
  </si>
  <si>
    <t>02-111142-019</t>
  </si>
  <si>
    <t>AISHA RAZZAK SHAIKH</t>
  </si>
  <si>
    <t>ABDUL RAZZAK SHAIKH</t>
  </si>
  <si>
    <t>02-111142-020</t>
  </si>
  <si>
    <t>ALI AASHIR RIAZ</t>
  </si>
  <si>
    <t>RIAZ DILAWAR</t>
  </si>
  <si>
    <t>02-111142-021</t>
  </si>
  <si>
    <t>ALI ABBAS SHAH</t>
  </si>
  <si>
    <t>DR. ALI ASGHAR SHAH</t>
  </si>
  <si>
    <t>02-111142-023</t>
  </si>
  <si>
    <t>ALISHBA AYAZ</t>
  </si>
  <si>
    <t>AYAZ AHMED</t>
  </si>
  <si>
    <t>02-111142-024</t>
  </si>
  <si>
    <t>ALIZA MUHAMMAD NASEEM</t>
  </si>
  <si>
    <t>MUHAMMAD NASEEM</t>
  </si>
  <si>
    <t>02-111142-026</t>
  </si>
  <si>
    <t>AMNA HAYAT</t>
  </si>
  <si>
    <t>HAIDER HAYAT</t>
  </si>
  <si>
    <t>02-111142-027</t>
  </si>
  <si>
    <t>AMNA NASEEM</t>
  </si>
  <si>
    <t>NASEEM IQBAL</t>
  </si>
  <si>
    <t>02-111142-028</t>
  </si>
  <si>
    <t>ANAM FAZAL</t>
  </si>
  <si>
    <t>FAZAL UL ISLAM</t>
  </si>
  <si>
    <t>02-111142-029</t>
  </si>
  <si>
    <t>ANILA SAADIYA</t>
  </si>
  <si>
    <t>TAUQEER HUSSAIN</t>
  </si>
  <si>
    <t>02-111142-030</t>
  </si>
  <si>
    <t>ANNUS UR REHMAN KHAN</t>
  </si>
  <si>
    <t>HAFEEZ UR REHMAN KHAN</t>
  </si>
  <si>
    <t>02-111142-031</t>
  </si>
  <si>
    <t>ANOSHA SALEEM</t>
  </si>
  <si>
    <t>SALEEM USMAN</t>
  </si>
  <si>
    <t>02-111142-033</t>
  </si>
  <si>
    <t>ANZALNA MATEEN</t>
  </si>
  <si>
    <t>ABDUL MATEEN</t>
  </si>
  <si>
    <t>02-111142-034</t>
  </si>
  <si>
    <t>AQSA LATIF</t>
  </si>
  <si>
    <t>ABDUL LATIF</t>
  </si>
  <si>
    <t>02-111142-035</t>
  </si>
  <si>
    <t>AQSA TARIQ</t>
  </si>
  <si>
    <t>TARIQ ZUBAIR</t>
  </si>
  <si>
    <t>02-111142-036</t>
  </si>
  <si>
    <t>AREESHA SHAIKH</t>
  </si>
  <si>
    <t>JAVED AHMED SHAIKH</t>
  </si>
  <si>
    <t>02-111142-038</t>
  </si>
  <si>
    <t>ARIZA MUJAHID</t>
  </si>
  <si>
    <t>MUJAHID ZEESHAN</t>
  </si>
  <si>
    <t>02-111142-039</t>
  </si>
  <si>
    <t>ARSHBA FEROZ</t>
  </si>
  <si>
    <t>M.FEROZ ALAM</t>
  </si>
  <si>
    <t>02-111142-040</t>
  </si>
  <si>
    <t>ARSIA JABEEN</t>
  </si>
  <si>
    <t>MAJID NOMAN KHAN</t>
  </si>
  <si>
    <t>02-111142-041</t>
  </si>
  <si>
    <t>ASFIA KAYANI</t>
  </si>
  <si>
    <t>02-111142-044</t>
  </si>
  <si>
    <t>ASMA SHOAIB</t>
  </si>
  <si>
    <t>SYED SHOAIB UR REHMAN</t>
  </si>
  <si>
    <t>02-111142-045</t>
  </si>
  <si>
    <t>ATIF ANIS</t>
  </si>
  <si>
    <t>ANIS UR REHMAN</t>
  </si>
  <si>
    <t>02-111142-046</t>
  </si>
  <si>
    <t>ATIF BASHARAT</t>
  </si>
  <si>
    <t>02-111142-048</t>
  </si>
  <si>
    <t>AUN ZAFAR</t>
  </si>
  <si>
    <t>IQBAL NAWAB</t>
  </si>
  <si>
    <t>02-111142-049</t>
  </si>
  <si>
    <t>AYASHA ANIS</t>
  </si>
  <si>
    <t>MUHAMMAD ANIS-UL-HASSAN</t>
  </si>
  <si>
    <t>02-111142-051</t>
  </si>
  <si>
    <t>MUHAMMAD GHUFRAN KHAN</t>
  </si>
  <si>
    <t>02-111142-054</t>
  </si>
  <si>
    <t>AZEEMULLAH</t>
  </si>
  <si>
    <t>NAJEEBULLAH</t>
  </si>
  <si>
    <t>02-111142-055</t>
  </si>
  <si>
    <t>AZKA JAM SHABBIR</t>
  </si>
  <si>
    <t>MUHAMMAD SHABBIR DILSHAD</t>
  </si>
  <si>
    <t>02-111142-059</t>
  </si>
  <si>
    <t>BASIT UMAR</t>
  </si>
  <si>
    <t>UMAR ZAD GUL</t>
  </si>
  <si>
    <t>02-111142-061</t>
  </si>
  <si>
    <t>DANIA SAEED</t>
  </si>
  <si>
    <t>MUHAMMAD SAEED AKHTAR</t>
  </si>
  <si>
    <t>02-111142-063</t>
  </si>
  <si>
    <t>FAHAD GHAFFAR</t>
  </si>
  <si>
    <t>02-111142-065</t>
  </si>
  <si>
    <t>FALAK NAZ AGHA</t>
  </si>
  <si>
    <t>AGHA ASGHAR ALI PATHAN</t>
  </si>
  <si>
    <t>02-111142-067</t>
  </si>
  <si>
    <t>FARIHA ASGHAR</t>
  </si>
  <si>
    <t>SYED KHALID ASGHAR</t>
  </si>
  <si>
    <t>02-111142-068</t>
  </si>
  <si>
    <t>FARIHA KAMAL</t>
  </si>
  <si>
    <t>KAMAL AKTHER</t>
  </si>
  <si>
    <t>02-111142-069</t>
  </si>
  <si>
    <t>FARSAD AHMED SHAIKH</t>
  </si>
  <si>
    <t>02-111142-071</t>
  </si>
  <si>
    <t>FATIMA NAZIM</t>
  </si>
  <si>
    <t>NAZIM SHAKOOR</t>
  </si>
  <si>
    <t>02-111142-072</t>
  </si>
  <si>
    <t>FILZA KHAN</t>
  </si>
  <si>
    <t>GHULAM FARID</t>
  </si>
  <si>
    <t>02-111142-075</t>
  </si>
  <si>
    <t>HADIQA AMJAD</t>
  </si>
  <si>
    <t>SYED AMJAD ALI</t>
  </si>
  <si>
    <t>02-111142-076</t>
  </si>
  <si>
    <t>HAFIZ TULAIB AHMED</t>
  </si>
  <si>
    <t>RASHID AHMED</t>
  </si>
  <si>
    <t>02-111142-077</t>
  </si>
  <si>
    <t>HAFSA BANO</t>
  </si>
  <si>
    <t>02-111142-079</t>
  </si>
  <si>
    <t>HAMMAD BIN WAHAB</t>
  </si>
  <si>
    <t>ABDUL WAHAB</t>
  </si>
  <si>
    <t>02-111142-082</t>
  </si>
  <si>
    <t>HUMZA NAZIM</t>
  </si>
  <si>
    <t>NAZIM UDDIN</t>
  </si>
  <si>
    <t>02-111142-083</t>
  </si>
  <si>
    <t>HAMZAH ABDUL AZIZ</t>
  </si>
  <si>
    <t>KHALID AZIZ</t>
  </si>
  <si>
    <t>HAMZA AHMED</t>
  </si>
  <si>
    <t>02-111142-085</t>
  </si>
  <si>
    <t>HAMZA ASAD</t>
  </si>
  <si>
    <t>MUHAMMAD ASAD</t>
  </si>
  <si>
    <t>02-111142-088</t>
  </si>
  <si>
    <t>HAMZA RAZA</t>
  </si>
  <si>
    <t>GHULAM RAZA TAJRI</t>
  </si>
  <si>
    <t>02-111142-089</t>
  </si>
  <si>
    <t>HAMZA SALMAN RAJWANI</t>
  </si>
  <si>
    <t>SALMAN KARIM RAJWANI</t>
  </si>
  <si>
    <t>02-111142-090</t>
  </si>
  <si>
    <t>HARSHA ASHOK</t>
  </si>
  <si>
    <t>ASHOK KUMAR</t>
  </si>
  <si>
    <t>02-111142-091</t>
  </si>
  <si>
    <t>HASEEB ASIF</t>
  </si>
  <si>
    <t>ASIF NAWAZ</t>
  </si>
  <si>
    <t>02-111142-092</t>
  </si>
  <si>
    <t>HASEEB ZAHOOR</t>
  </si>
  <si>
    <t>02-111142-093</t>
  </si>
  <si>
    <t>HASHAAM KHAN</t>
  </si>
  <si>
    <t>IRFAN AHMED KHAN</t>
  </si>
  <si>
    <t>02-111142-094</t>
  </si>
  <si>
    <t>MUHAMMAD HASSAN MASOOD</t>
  </si>
  <si>
    <t>FAREED MASOOD</t>
  </si>
  <si>
    <t>02-111142-098</t>
  </si>
  <si>
    <t>HIRA ZAMAN</t>
  </si>
  <si>
    <t>MUHAMMAD ALTAF ZAMAN</t>
  </si>
  <si>
    <t>02-111142-099</t>
  </si>
  <si>
    <t>HOOR HAYAT</t>
  </si>
  <si>
    <t>HAYAT ULLAH KHAN</t>
  </si>
  <si>
    <t>02-111142-101</t>
  </si>
  <si>
    <t>HUBA AFZAL</t>
  </si>
  <si>
    <t>SYED AFZAL ALI</t>
  </si>
  <si>
    <t>02-111142-102</t>
  </si>
  <si>
    <t>HUMERA</t>
  </si>
  <si>
    <t>02-111142-105</t>
  </si>
  <si>
    <t>HURAINA PERVAIZ</t>
  </si>
  <si>
    <t>MUHAMMAD PERVAIZ YOUSUF</t>
  </si>
  <si>
    <t>02-111142-106</t>
  </si>
  <si>
    <t>HUSSAIN SAIFUDDIN</t>
  </si>
  <si>
    <t>SAIFUDDIN</t>
  </si>
  <si>
    <t>02-111142-107</t>
  </si>
  <si>
    <t>HUZAIFA ANSARI</t>
  </si>
  <si>
    <t>MUSTANSIR AHMED ANSARI</t>
  </si>
  <si>
    <t>02-111142-111</t>
  </si>
  <si>
    <t>IQRA MOOSA</t>
  </si>
  <si>
    <t>MUHAMMAD MOOSA</t>
  </si>
  <si>
    <t>02-111142-113</t>
  </si>
  <si>
    <t>IQRA SALEEM</t>
  </si>
  <si>
    <t>SALEEM ABDULLAH</t>
  </si>
  <si>
    <t>02-111142-114</t>
  </si>
  <si>
    <t>IRAJ ANSAR</t>
  </si>
  <si>
    <t>SYED ANSAR NABI QUTBI</t>
  </si>
  <si>
    <t>02-111142-115</t>
  </si>
  <si>
    <t>JAHANZEB</t>
  </si>
  <si>
    <t>02-111142-116</t>
  </si>
  <si>
    <t>JAMIL AHMED</t>
  </si>
  <si>
    <t>02-111142-117</t>
  </si>
  <si>
    <t>KAZIM RAZA RIZVI</t>
  </si>
  <si>
    <t>RAZA HAIDER RIZVI</t>
  </si>
  <si>
    <t>02-111142-118</t>
  </si>
  <si>
    <t>KHADIJA ASIF</t>
  </si>
  <si>
    <t>SHAIKH MUHAMMAD ASIF</t>
  </si>
  <si>
    <t>02-111142-119</t>
  </si>
  <si>
    <t>KHIZAR QASIM</t>
  </si>
  <si>
    <t>MUHAMMAD SAEED QASIM</t>
  </si>
  <si>
    <t>02-111142-120</t>
  </si>
  <si>
    <t>KINZA RIZWAN</t>
  </si>
  <si>
    <t>RIZWAN SAMAD</t>
  </si>
  <si>
    <t>02-111142-121</t>
  </si>
  <si>
    <t>KIRAN KHAN</t>
  </si>
  <si>
    <t>MUHAMMAD MUNSIF KHAN</t>
  </si>
  <si>
    <t>02-111142-124</t>
  </si>
  <si>
    <t>MUHAMMAD MUNEEB ALI</t>
  </si>
  <si>
    <t>ISHRAT ALI SIDDIQUI</t>
  </si>
  <si>
    <t>02-111142-125</t>
  </si>
  <si>
    <t>MADAN LAL</t>
  </si>
  <si>
    <t>SURESH KUMAR</t>
  </si>
  <si>
    <t>02-111142-126</t>
  </si>
  <si>
    <t>MAHAM FARRUKH</t>
  </si>
  <si>
    <t>FARRUKH EHSAN</t>
  </si>
  <si>
    <t>02-111142-128</t>
  </si>
  <si>
    <t>MAHJABEEN AFZAL HUSSAIN</t>
  </si>
  <si>
    <t>AFZAL HUSSAIN</t>
  </si>
  <si>
    <t>02-111142-129</t>
  </si>
  <si>
    <t>MAHRUKH QADRI</t>
  </si>
  <si>
    <t>AHSHAN HASHMAT QADRI</t>
  </si>
  <si>
    <t>02-111142-130</t>
  </si>
  <si>
    <t>MAHUM ASAD</t>
  </si>
  <si>
    <t>02-111142-133</t>
  </si>
  <si>
    <t>MARIA JAMIL</t>
  </si>
  <si>
    <t>SYED MUHAMMAD JAMIL</t>
  </si>
  <si>
    <t>02-111142-134</t>
  </si>
  <si>
    <t>MARIA KHALID</t>
  </si>
  <si>
    <t>02-111142-135</t>
  </si>
  <si>
    <t>MARIA TARIQ</t>
  </si>
  <si>
    <t>TARIQ AZIZ</t>
  </si>
  <si>
    <t>02-111142-136</t>
  </si>
  <si>
    <t>MARIUM</t>
  </si>
  <si>
    <t>MUHAMMAD GHAZALI</t>
  </si>
  <si>
    <t>02-111142-137</t>
  </si>
  <si>
    <t>MARIUM QAMAR</t>
  </si>
  <si>
    <t>QAMAR UZ ZAMAN</t>
  </si>
  <si>
    <t>02-111142-138</t>
  </si>
  <si>
    <t>MARIYA JAVED</t>
  </si>
  <si>
    <t>02-111142-140</t>
  </si>
  <si>
    <t>MARYAM HABIB</t>
  </si>
  <si>
    <t>AFZAL HABIB</t>
  </si>
  <si>
    <t>02-111142-141</t>
  </si>
  <si>
    <t>MARYAM SHAHID AHMED</t>
  </si>
  <si>
    <t>SYED SHAHID AHMED</t>
  </si>
  <si>
    <t>02-111142-142</t>
  </si>
  <si>
    <t>MARYAM SIDDIQUI</t>
  </si>
  <si>
    <t>DAULAT HUSSAIN SIDDIQUI</t>
  </si>
  <si>
    <t>02-111142-143</t>
  </si>
  <si>
    <t>SHAMSUL HAQUE</t>
  </si>
  <si>
    <t>02-111142-144</t>
  </si>
  <si>
    <t>MARZIA FATIMA</t>
  </si>
  <si>
    <t>HYDER QASIM MUFTI</t>
  </si>
  <si>
    <t>02-111142-145</t>
  </si>
  <si>
    <t>MASOOMA ABBAS</t>
  </si>
  <si>
    <t>SYED QAMMAR ABBAS</t>
  </si>
  <si>
    <t>02-111142-148</t>
  </si>
  <si>
    <t>MOIZ FAROOQ</t>
  </si>
  <si>
    <t>ZAHID FAROOQ</t>
  </si>
  <si>
    <t>MUHAMMAD AKRAM KHAN</t>
  </si>
  <si>
    <t>02-111142-150</t>
  </si>
  <si>
    <t>MUHAMMAD ABDUL AHAD</t>
  </si>
  <si>
    <t>ANWAR SAEED</t>
  </si>
  <si>
    <t>02-111142-151</t>
  </si>
  <si>
    <t>MUHAMMAD ABDULLAH</t>
  </si>
  <si>
    <t>MUHAMMAD JAVED IQBAL</t>
  </si>
  <si>
    <t>02-111142-154</t>
  </si>
  <si>
    <t>IRFAN ZUBAIR</t>
  </si>
  <si>
    <t>02-111142-155</t>
  </si>
  <si>
    <t>ISRAR MUHAMMAD KHAN</t>
  </si>
  <si>
    <t>02-111142-156</t>
  </si>
  <si>
    <t>SAEED AKBAR KHAN</t>
  </si>
  <si>
    <t>02-111142-157</t>
  </si>
  <si>
    <t>02-111142-158</t>
  </si>
  <si>
    <t>MUHAMMAD ARSALAN JAVED</t>
  </si>
  <si>
    <t>02-111142-160</t>
  </si>
  <si>
    <t>MUHAMMAD ASHAR SIDDIQUI</t>
  </si>
  <si>
    <t>MUHAMMAD KAMIL SIDDIQUI</t>
  </si>
  <si>
    <t>02-111142-163</t>
  </si>
  <si>
    <t>ASHFAQ AHMED KHAN</t>
  </si>
  <si>
    <t>02-111142-164</t>
  </si>
  <si>
    <t>02-111142-165</t>
  </si>
  <si>
    <t>AHMAD DURANI</t>
  </si>
  <si>
    <t>02-111142-168</t>
  </si>
  <si>
    <t>MUHAMMAD HAMZA</t>
  </si>
  <si>
    <t>SAJID MAHMOOD</t>
  </si>
  <si>
    <t>02-111142-169</t>
  </si>
  <si>
    <t>MUHAMMAD IRNAIN ABBAS</t>
  </si>
  <si>
    <t>MUHAMMAD SAQLAIN KHAN</t>
  </si>
  <si>
    <t>02-111142-170</t>
  </si>
  <si>
    <t>MUHAMMAD JAWWAD</t>
  </si>
  <si>
    <t>KHURSHEED JAWAID</t>
  </si>
  <si>
    <t>02-111142-171</t>
  </si>
  <si>
    <t>MUHAMMAD MUZAMMIL</t>
  </si>
  <si>
    <t>MUHAMMAD SADIQ QURESHI</t>
  </si>
  <si>
    <t>MUHAMMAD NASIR</t>
  </si>
  <si>
    <t>02-111142-173</t>
  </si>
  <si>
    <t>GHULAM NABI</t>
  </si>
  <si>
    <t>02-111142-175</t>
  </si>
  <si>
    <t>MUHAMMAD RAMEEZ KHAN</t>
  </si>
  <si>
    <t>NAEEM KHAN</t>
  </si>
  <si>
    <t>02-111142-176</t>
  </si>
  <si>
    <t>MUHAMMAD RAZA NAVEED</t>
  </si>
  <si>
    <t>MUHAMMAD NAVEED SHARIF</t>
  </si>
  <si>
    <t>02-111142-177</t>
  </si>
  <si>
    <t>MUHAMMAD SAAD</t>
  </si>
  <si>
    <t>02-111142-178</t>
  </si>
  <si>
    <t>MUHAMMAD SABHI</t>
  </si>
  <si>
    <t>02-111142-181</t>
  </si>
  <si>
    <t>MUHAMMAD SALMAN FAROOQ</t>
  </si>
  <si>
    <t>FAROOQ AHMED</t>
  </si>
  <si>
    <t>02-111142-182</t>
  </si>
  <si>
    <t>MUHAMMAD SAQIB</t>
  </si>
  <si>
    <t>MUHAMMAD SULEMAN</t>
  </si>
  <si>
    <t>MUHAMMAD TALHA</t>
  </si>
  <si>
    <t>02-111142-187</t>
  </si>
  <si>
    <t>02-111142-188</t>
  </si>
  <si>
    <t>MUHAMMAD USMAN AMIN</t>
  </si>
  <si>
    <t>MUHAMMAD AMIN QASIM</t>
  </si>
  <si>
    <t>02-111142-189</t>
  </si>
  <si>
    <t>MUHAMMAD USMAN YOUSUF</t>
  </si>
  <si>
    <t>MUHAMMAD AQLEEM KHAN</t>
  </si>
  <si>
    <t>02-111142-192</t>
  </si>
  <si>
    <t>ABDUL MUBEEN</t>
  </si>
  <si>
    <t>02-111142-194</t>
  </si>
  <si>
    <t>MUNIZA MUHAMMAD ZAHIR</t>
  </si>
  <si>
    <t>MUHAMMAD ZAHIR UDDIN</t>
  </si>
  <si>
    <t>02-111142-196</t>
  </si>
  <si>
    <t>NABEEL AHMED</t>
  </si>
  <si>
    <t>02-111142-197</t>
  </si>
  <si>
    <t>NAIMA SHEIKH</t>
  </si>
  <si>
    <t>HASSAN ALI SHEIKH</t>
  </si>
  <si>
    <t>02-111142-199</t>
  </si>
  <si>
    <t>NARMEEN ABBAS</t>
  </si>
  <si>
    <t>GHULAM ABBAS</t>
  </si>
  <si>
    <t>02-111142-200</t>
  </si>
  <si>
    <t>NASHWA BATOOL</t>
  </si>
  <si>
    <t>NASIR UDDIN AHMED KHAN</t>
  </si>
  <si>
    <t>02-111142-201</t>
  </si>
  <si>
    <t>NAVEEN ASHFAQ</t>
  </si>
  <si>
    <t>ASHFAQ AHMED MAHESAR</t>
  </si>
  <si>
    <t>02-111142-202</t>
  </si>
  <si>
    <t>NIMRA NAZ FAYYAZ</t>
  </si>
  <si>
    <t>FAYYAZ AHMED</t>
  </si>
  <si>
    <t>02-111142-203</t>
  </si>
  <si>
    <t>NOMAN HAMEED</t>
  </si>
  <si>
    <t>ABDUL HAMEED</t>
  </si>
  <si>
    <t>02-111142-204</t>
  </si>
  <si>
    <t>NOSHEEN ASHRAF</t>
  </si>
  <si>
    <t>02-111142-206</t>
  </si>
  <si>
    <t>NUMRA SHAHID</t>
  </si>
  <si>
    <t>02-111142-207</t>
  </si>
  <si>
    <t>OMER AHMED</t>
  </si>
  <si>
    <t>SHAKIL AHMED</t>
  </si>
  <si>
    <t>02-111142-208</t>
  </si>
  <si>
    <t>ORANGZAIB MEHMOOD</t>
  </si>
  <si>
    <t>MEHMOOD ALI KAIMKHANI</t>
  </si>
  <si>
    <t>02-111142-209</t>
  </si>
  <si>
    <t>ABDUL SALAM</t>
  </si>
  <si>
    <t>02-111142-210</t>
  </si>
  <si>
    <t>RABIA</t>
  </si>
  <si>
    <t>MUHAMMAD IMTIAZ QADRI</t>
  </si>
  <si>
    <t>02-111142-212</t>
  </si>
  <si>
    <t>RAFIA SALEEM</t>
  </si>
  <si>
    <t>SALEEM UDDIN</t>
  </si>
  <si>
    <t>02-111142-213</t>
  </si>
  <si>
    <t>RAHEEL AHMED</t>
  </si>
  <si>
    <t>MUKHTAR AHMED</t>
  </si>
  <si>
    <t>02-111142-214</t>
  </si>
  <si>
    <t>RAHEEL MOAZZAM</t>
  </si>
  <si>
    <t>MOAZZAM</t>
  </si>
  <si>
    <t>02-111142-215</t>
  </si>
  <si>
    <t>RAHMA AHMED</t>
  </si>
  <si>
    <t>AHMED ALI KHAN</t>
  </si>
  <si>
    <t>02-111142-220</t>
  </si>
  <si>
    <t>RAMSHA MUKHTAR</t>
  </si>
  <si>
    <t>02-111142-224</t>
  </si>
  <si>
    <t>RIDA BASIT</t>
  </si>
  <si>
    <t>SYED ABDUL BASIT</t>
  </si>
  <si>
    <t>02-111142-225</t>
  </si>
  <si>
    <t>RIDA RASHID</t>
  </si>
  <si>
    <t>RASHID PERVAIZ</t>
  </si>
  <si>
    <t>02-111142-226</t>
  </si>
  <si>
    <t>RIDA SHAHKAR AKHTAR</t>
  </si>
  <si>
    <t>SHAHKAR AKHTAR</t>
  </si>
  <si>
    <t>02-111142-228</t>
  </si>
  <si>
    <t>ROHIT KUMAR ANDANI</t>
  </si>
  <si>
    <t>KISHORE KUMAR ANDANI</t>
  </si>
  <si>
    <t>02-111142-229</t>
  </si>
  <si>
    <t>ROMAISA FARRUKH</t>
  </si>
  <si>
    <t>FARRUKH ARSHAD</t>
  </si>
  <si>
    <t>02-111142-230</t>
  </si>
  <si>
    <t>ROSHANAY SHAKIL</t>
  </si>
  <si>
    <t>SHAKIL ZAHOOR</t>
  </si>
  <si>
    <t>02-111142-231</t>
  </si>
  <si>
    <t>SABAHAT AHMED</t>
  </si>
  <si>
    <t>AHMED KALEEM</t>
  </si>
  <si>
    <t>02-111142-232</t>
  </si>
  <si>
    <t>SABIEH SAEED SIDDIQUE</t>
  </si>
  <si>
    <t>MUHAMMAD SAEED SIDDIQUE</t>
  </si>
  <si>
    <t>02-111142-233</t>
  </si>
  <si>
    <t>SABIRA ASLAM</t>
  </si>
  <si>
    <t>ASLAM ALI</t>
  </si>
  <si>
    <t>02-111142-235</t>
  </si>
  <si>
    <t>SAFA SALEEM</t>
  </si>
  <si>
    <t>02-111142-237</t>
  </si>
  <si>
    <t>SAJID KHAN</t>
  </si>
  <si>
    <t>MUHAMMAD REHMAN</t>
  </si>
  <si>
    <t>02-111142-238</t>
  </si>
  <si>
    <t>SALMAN SHAMSHER</t>
  </si>
  <si>
    <t>SHAMSHER ALI</t>
  </si>
  <si>
    <t>02-111142-239</t>
  </si>
  <si>
    <t>SAMEER SALEEM LALANI</t>
  </si>
  <si>
    <t>SALEEM ABDUL RAZAQ LALANI</t>
  </si>
  <si>
    <t>02-111142-240</t>
  </si>
  <si>
    <t>SAMIYA AHMAD KHAN</t>
  </si>
  <si>
    <t>MUHAMMAD AHMADULLAH</t>
  </si>
  <si>
    <t>02-111142-242</t>
  </si>
  <si>
    <t>SANOBER ABDUL FATTAH</t>
  </si>
  <si>
    <t>ABDUL FATTAH TUNIO</t>
  </si>
  <si>
    <t>02-111142-243</t>
  </si>
  <si>
    <t>SARA HASNAIN</t>
  </si>
  <si>
    <t>GHULAM HASNAIN</t>
  </si>
  <si>
    <t>02-111142-244</t>
  </si>
  <si>
    <t>SARAH MANZOOR</t>
  </si>
  <si>
    <t>02-111142-246</t>
  </si>
  <si>
    <t>SARMAD EJAZ</t>
  </si>
  <si>
    <t>EJAZ AHMED QADRI</t>
  </si>
  <si>
    <t>02-111142-247</t>
  </si>
  <si>
    <t>SHAHEERA AKHTER</t>
  </si>
  <si>
    <t>PERVEZ AKHTER ANSARI</t>
  </si>
  <si>
    <t>02-111142-248</t>
  </si>
  <si>
    <t>SHAHERYAR KHAN</t>
  </si>
  <si>
    <t>SHAKEEL AHMED KHAN</t>
  </si>
  <si>
    <t>02-111142-249</t>
  </si>
  <si>
    <t>SHAHERYAR MASOOD</t>
  </si>
  <si>
    <t>MASOOD IQBAL SHEIKH</t>
  </si>
  <si>
    <t>02-111142-251</t>
  </si>
  <si>
    <t>SHAHRUKH KHAN AFRIDI</t>
  </si>
  <si>
    <t>FIDA KHAN AFRIDI</t>
  </si>
  <si>
    <t>02-111142-253</t>
  </si>
  <si>
    <t>SHAHRUKH RAZA</t>
  </si>
  <si>
    <t>SHABBIR ALI</t>
  </si>
  <si>
    <t>02-111142-254</t>
  </si>
  <si>
    <t>SHAHZAIN BABAR</t>
  </si>
  <si>
    <t>BABAR YUNUS</t>
  </si>
  <si>
    <t>02-111142-255</t>
  </si>
  <si>
    <t>SHAKEEL ISMAIL</t>
  </si>
  <si>
    <t>02-111142-256</t>
  </si>
  <si>
    <t>SHARJEEL SOHAIL</t>
  </si>
  <si>
    <t>02-111142-259</t>
  </si>
  <si>
    <t>SIDRA ZEESHAN</t>
  </si>
  <si>
    <t>AFZAL ZEESHAN</t>
  </si>
  <si>
    <t>02-111142-260</t>
  </si>
  <si>
    <t>SIMRAN</t>
  </si>
  <si>
    <t>DILEEP KUMAR</t>
  </si>
  <si>
    <t>02-111142-261</t>
  </si>
  <si>
    <t>SUBHANI LIAQUAT</t>
  </si>
  <si>
    <t>LIAQUAT DAWOOD KUKDA</t>
  </si>
  <si>
    <t>02-111142-262</t>
  </si>
  <si>
    <t>SUMERA SHAIKH</t>
  </si>
  <si>
    <t>MAQBOOL AHMED SHAIKH</t>
  </si>
  <si>
    <t>02-111142-263</t>
  </si>
  <si>
    <t>SUNDUS NISAR</t>
  </si>
  <si>
    <t>02-111142-265</t>
  </si>
  <si>
    <t>SYED HAMZA ALI</t>
  </si>
  <si>
    <t>SYED MUHAMMAD ARIF</t>
  </si>
  <si>
    <t>02-111142-266</t>
  </si>
  <si>
    <t>SYED HASAN DEBAAJ ABIDI</t>
  </si>
  <si>
    <t>SYED IQBAL AFZAL ABIDI</t>
  </si>
  <si>
    <t>02-111142-267</t>
  </si>
  <si>
    <t>SYED MAAZ SAIFUDDIN</t>
  </si>
  <si>
    <t>DR. SYED NAJAMUDDIN</t>
  </si>
  <si>
    <t>02-111142-269</t>
  </si>
  <si>
    <t>SYED MUAWWIZ BIN RAZA</t>
  </si>
  <si>
    <t>SYED RAZA RIAZ RIZVI</t>
  </si>
  <si>
    <t>SYED MUHAMMAD KUMAIL</t>
  </si>
  <si>
    <t>02-111142-274</t>
  </si>
  <si>
    <t>SYED ALINA HUSNAIN</t>
  </si>
  <si>
    <t>SYED HUSNAIN MUZAMMIL</t>
  </si>
  <si>
    <t>02-111142-276</t>
  </si>
  <si>
    <t>SYEDA FATIMA ALI</t>
  </si>
  <si>
    <t>SYED SALMAN MUHAMMAD ALI</t>
  </si>
  <si>
    <t>02-111142-277</t>
  </si>
  <si>
    <t>SYEDA FIZZA JAFRI</t>
  </si>
  <si>
    <t>SYED QAMAR ABBAS JAFRI</t>
  </si>
  <si>
    <t>02-111142-279</t>
  </si>
  <si>
    <t>SYEDA WARISHA FATIMA RIZVI</t>
  </si>
  <si>
    <t>SYED NAYAB HAIDER RIZVI</t>
  </si>
  <si>
    <t>02-111142-280</t>
  </si>
  <si>
    <t>TAHIRA IRUM REHMAN</t>
  </si>
  <si>
    <t>02-111142-281</t>
  </si>
  <si>
    <t>TAIMOOR KHAN</t>
  </si>
  <si>
    <t>MUHAMMAD NADEEM KHAN</t>
  </si>
  <si>
    <t>02-111142-282</t>
  </si>
  <si>
    <t>TANZIL AFZAL LAKHA</t>
  </si>
  <si>
    <t>AFZAL ADAMJEE</t>
  </si>
  <si>
    <t>02-111142-283</t>
  </si>
  <si>
    <t>TAUSEEF AKRAM NIAZI</t>
  </si>
  <si>
    <t>MUHAMMAD AKRAM NIAZI</t>
  </si>
  <si>
    <t>02-111142-284</t>
  </si>
  <si>
    <t>TOOBA QURESHI</t>
  </si>
  <si>
    <t>ABDUL WAHAB QURESHI</t>
  </si>
  <si>
    <t>02-111142-286</t>
  </si>
  <si>
    <t>UMAIMAH SHAHJEHAN</t>
  </si>
  <si>
    <t>AMIR SHAHJEHAN BAIG</t>
  </si>
  <si>
    <t>02-111142-287</t>
  </si>
  <si>
    <t>USAMA ANWAR</t>
  </si>
  <si>
    <t>MUHAMMAD ANWAR YOUSAF</t>
  </si>
  <si>
    <t>02-111142-289</t>
  </si>
  <si>
    <t>WALEED GHAFOOR</t>
  </si>
  <si>
    <t>02-111142-290</t>
  </si>
  <si>
    <t>WALEED KHAN</t>
  </si>
  <si>
    <t>ZAHID YAMEEN</t>
  </si>
  <si>
    <t>02-111142-291</t>
  </si>
  <si>
    <t>WAQAR AHSAN QURASHI</t>
  </si>
  <si>
    <t>IFTIKHAR AHSAN</t>
  </si>
  <si>
    <t>02-111142-292</t>
  </si>
  <si>
    <t>WARDA SOOMRO</t>
  </si>
  <si>
    <t>IQBAL AHMED SOOMRO</t>
  </si>
  <si>
    <t>02-111142-296</t>
  </si>
  <si>
    <t>ZARA</t>
  </si>
  <si>
    <t>ZAFAR IQBAL</t>
  </si>
  <si>
    <t>02-111142-298</t>
  </si>
  <si>
    <t>ZEHRA ASADALI</t>
  </si>
  <si>
    <t>ASADALI AZIZ</t>
  </si>
  <si>
    <t>02-111142-299</t>
  </si>
  <si>
    <t>ZEHRA RIAZ</t>
  </si>
  <si>
    <t>RIAZ HAIDER</t>
  </si>
  <si>
    <t>02-111142-303</t>
  </si>
  <si>
    <t>MAHIRA YAMEEN</t>
  </si>
  <si>
    <t>MUHAMMAD YAMEEN</t>
  </si>
  <si>
    <t>02-111142-306</t>
  </si>
  <si>
    <t>MARIA LAGHARI</t>
  </si>
  <si>
    <t>KHADIM HUSSAIN LAGHARI</t>
  </si>
  <si>
    <t>02-111142-307</t>
  </si>
  <si>
    <t>AYESHA FATIMA</t>
  </si>
  <si>
    <t>MUHAMMAD QAMAR UZ ZAMAN</t>
  </si>
  <si>
    <t>02-111142-308</t>
  </si>
  <si>
    <t>AMMARA IQBAL</t>
  </si>
  <si>
    <t>02-133142-168</t>
  </si>
  <si>
    <t>DUAA MURTAZA</t>
  </si>
  <si>
    <t>GHULAM MURTAZA</t>
  </si>
  <si>
    <t>02-111142-309</t>
  </si>
  <si>
    <t>02-111142-310</t>
  </si>
  <si>
    <t>ANEES UR REHMAN</t>
  </si>
  <si>
    <t>ATTIQ UR REHMAN</t>
  </si>
  <si>
    <t>02-111142-311</t>
  </si>
  <si>
    <t>MUHAMMAD TOUSEEF ILYAS</t>
  </si>
  <si>
    <t>02-111151-035</t>
  </si>
  <si>
    <t>ANEEL KUMAR</t>
  </si>
  <si>
    <t>MOOLCHAND</t>
  </si>
  <si>
    <t>02-111142-315</t>
  </si>
  <si>
    <t>HASSAN NABI DAR</t>
  </si>
  <si>
    <t>AYAZ NABI DAR</t>
  </si>
  <si>
    <t>02-111132-298</t>
  </si>
  <si>
    <t>MAHIRA FAIZ</t>
  </si>
  <si>
    <t>AZIZ ULLAH KHATTAK</t>
  </si>
  <si>
    <t>02-111142-313</t>
  </si>
  <si>
    <t>AHSAN NASIR</t>
  </si>
  <si>
    <t>ABDUL NASIR</t>
  </si>
  <si>
    <t>Semester wise Status</t>
  </si>
  <si>
    <t>02-155142-003</t>
  </si>
  <si>
    <t>AQSA SALEEM</t>
  </si>
  <si>
    <t>KANWAR SALEEM AHMED</t>
  </si>
  <si>
    <t>02-155142-004</t>
  </si>
  <si>
    <t>AAEZA SARFARAZ</t>
  </si>
  <si>
    <t>SARFARAZ INAYATULLAH</t>
  </si>
  <si>
    <t>02-155142-005</t>
  </si>
  <si>
    <t>AAYSHA PEERZADA</t>
  </si>
  <si>
    <t>MUIZUDDIN PEERZADA</t>
  </si>
  <si>
    <t>02-155142-006</t>
  </si>
  <si>
    <t>AYESHA NABI</t>
  </si>
  <si>
    <t>02-155142-007</t>
  </si>
  <si>
    <t>DANIA KIRMANI</t>
  </si>
  <si>
    <t>RISHAD KIRMANI</t>
  </si>
  <si>
    <t>02-155142-008</t>
  </si>
  <si>
    <t>FATIMA SANIA KIRAN</t>
  </si>
  <si>
    <t>MOAIYYED IQBAL QADRI</t>
  </si>
  <si>
    <t>02-155142-009</t>
  </si>
  <si>
    <t>HABIBA FATIMA</t>
  </si>
  <si>
    <t>SYED WAZEER HUSSAIN</t>
  </si>
  <si>
    <t>02-155142-011</t>
  </si>
  <si>
    <t>HAMMAD ZAHID</t>
  </si>
  <si>
    <t>ZAHID NAZEER</t>
  </si>
  <si>
    <t>02-155142-012</t>
  </si>
  <si>
    <t>HAMZA IRFAN</t>
  </si>
  <si>
    <t>02-155142-013</t>
  </si>
  <si>
    <t>HAREEM FAROOQI</t>
  </si>
  <si>
    <t>MOHAMMAD HASEEB FAROOQI</t>
  </si>
  <si>
    <t>02-155142-014</t>
  </si>
  <si>
    <t>ISBAH GEORGE</t>
  </si>
  <si>
    <t>PERVEZ GEORGE</t>
  </si>
  <si>
    <t>02-155142-016</t>
  </si>
  <si>
    <t>MUHAMMAD JAZOOLI</t>
  </si>
  <si>
    <t>HAROON KHATRI</t>
  </si>
  <si>
    <t>02-155142-017</t>
  </si>
  <si>
    <t>NIDA NABI</t>
  </si>
  <si>
    <t>02-155142-019</t>
  </si>
  <si>
    <t>SABREENA</t>
  </si>
  <si>
    <t>SHIRAZ SADRUDDIN</t>
  </si>
  <si>
    <t>02-155142-020</t>
  </si>
  <si>
    <t>SAIM ALI AKBAR</t>
  </si>
  <si>
    <t>TARIQ SIDDIQUE AKBAR</t>
  </si>
  <si>
    <t>02-155142-021</t>
  </si>
  <si>
    <t>SHAFAQ BABER</t>
  </si>
  <si>
    <t>BABER ISMAIL</t>
  </si>
  <si>
    <t>02-155142-022</t>
  </si>
  <si>
    <t>SHAHA MAROOF</t>
  </si>
  <si>
    <t>SYED ABDUL MAROOF</t>
  </si>
  <si>
    <t>02-155142-023</t>
  </si>
  <si>
    <t>SIDRA KHAN</t>
  </si>
  <si>
    <t>MOHAMMAD AFZAL KHAN</t>
  </si>
  <si>
    <t>02-155142-024</t>
  </si>
  <si>
    <t>SOHAIB CHEEMA</t>
  </si>
  <si>
    <t>02-155142-027</t>
  </si>
  <si>
    <t>TOOBA DILSHAD</t>
  </si>
  <si>
    <t>MUHAMMAD DILSHAD</t>
  </si>
  <si>
    <t>02-155142-028</t>
  </si>
  <si>
    <t>USMAN AHMED</t>
  </si>
  <si>
    <t>02-155142-029</t>
  </si>
  <si>
    <t>WAQAR MANZOOR</t>
  </si>
  <si>
    <t>02-155142-031</t>
  </si>
  <si>
    <t>ALI HAIDER BALOCH</t>
  </si>
  <si>
    <t>NASIR KHAN BALOCH</t>
  </si>
  <si>
    <t>02-155142-032</t>
  </si>
  <si>
    <t>AMNA QURESHI</t>
  </si>
  <si>
    <t>MUHAMMED RASHEED</t>
  </si>
  <si>
    <t>02-155142-035</t>
  </si>
  <si>
    <t>SYED UZAIR HUSSAIN WASTI</t>
  </si>
  <si>
    <t>SYED SHAHID HUSSAIN WASTI</t>
  </si>
  <si>
    <t>AQEEL AHMED</t>
  </si>
  <si>
    <t>02-155142-038</t>
  </si>
  <si>
    <t>MAHAM BALOCH</t>
  </si>
  <si>
    <t>ANWAR ALI BALOCH</t>
  </si>
  <si>
    <t>02-155142-039</t>
  </si>
  <si>
    <t>MARIA SHAIKH</t>
  </si>
  <si>
    <t>MUHAMMAD YOUNUS SHAIKH</t>
  </si>
  <si>
    <t>02-155142-041</t>
  </si>
  <si>
    <t>IQRA SHOUKAT</t>
  </si>
  <si>
    <t>SHOUKAT ALI</t>
  </si>
  <si>
    <t>02-111151-001</t>
  </si>
  <si>
    <t>ABBAS</t>
  </si>
  <si>
    <t>MUSTAFA</t>
  </si>
  <si>
    <t>02-111151-004</t>
  </si>
  <si>
    <t>ABDUL MATEEN AYAZ</t>
  </si>
  <si>
    <t>MUHAMMAD AYAZ IKRAM</t>
  </si>
  <si>
    <t>02-111151-006</t>
  </si>
  <si>
    <t>ABDUL REHMAN FAROOQUI</t>
  </si>
  <si>
    <t>GHAZANFAR HUSSAIN</t>
  </si>
  <si>
    <t>02-111151-008</t>
  </si>
  <si>
    <t>ABDULLAH AQEEL</t>
  </si>
  <si>
    <t>02-111151-009</t>
  </si>
  <si>
    <t>ABDUR REHMAN</t>
  </si>
  <si>
    <t>MUHAMMAD RIFAT PERVAZ</t>
  </si>
  <si>
    <t>02-111151-011</t>
  </si>
  <si>
    <t>ADEEL HASAN</t>
  </si>
  <si>
    <t>HASAN EKBAL NAIK</t>
  </si>
  <si>
    <t>02-111151-012</t>
  </si>
  <si>
    <t>ADNAN AHMED</t>
  </si>
  <si>
    <t>02-111151-013</t>
  </si>
  <si>
    <t>ADNAN SOHAIL</t>
  </si>
  <si>
    <t>SHER MUHAMMAD</t>
  </si>
  <si>
    <t>02-111151-014</t>
  </si>
  <si>
    <t>AFTAB ALAM</t>
  </si>
  <si>
    <t>KHURSHID ANWAR</t>
  </si>
  <si>
    <t>02-111151-017</t>
  </si>
  <si>
    <t>AIMAN AYAZ KARIM</t>
  </si>
  <si>
    <t>AYAZ KARIM</t>
  </si>
  <si>
    <t>02-111151-018</t>
  </si>
  <si>
    <t>AISHA KHAN</t>
  </si>
  <si>
    <t>ARSHAD IQBAL</t>
  </si>
  <si>
    <t>02-111151-020</t>
  </si>
  <si>
    <t>AKASH PERVAIZ</t>
  </si>
  <si>
    <t>WILSON PERVAIZ</t>
  </si>
  <si>
    <t>02-111151-022</t>
  </si>
  <si>
    <t>ALI AKBAR BALOCH</t>
  </si>
  <si>
    <t>ALI MUZAFFAR BALOCH</t>
  </si>
  <si>
    <t>02-111151-024</t>
  </si>
  <si>
    <t>ALISHA PARWAIZ ALI</t>
  </si>
  <si>
    <t>PARWAIZ ALI</t>
  </si>
  <si>
    <t>02-111151-025</t>
  </si>
  <si>
    <t>ALISHA MANSOOR</t>
  </si>
  <si>
    <t>SYED MANSOOR ALI</t>
  </si>
  <si>
    <t>02-111151-026</t>
  </si>
  <si>
    <t>ALTAF HANEEF</t>
  </si>
  <si>
    <t>MUHAMMAD HANEEF</t>
  </si>
  <si>
    <t>02-111151-027</t>
  </si>
  <si>
    <t>AMANULLAH</t>
  </si>
  <si>
    <t>MUHAMMAD MUKHTAR</t>
  </si>
  <si>
    <t>02-111151-028</t>
  </si>
  <si>
    <t>AMBREEN</t>
  </si>
  <si>
    <t>02-111151-030</t>
  </si>
  <si>
    <t>AMNA VOHRA</t>
  </si>
  <si>
    <t>MUHAMMAD SHABBIR VOHRA</t>
  </si>
  <si>
    <t>02-111151-031</t>
  </si>
  <si>
    <t>AMNAH KAMRAN ALAM</t>
  </si>
  <si>
    <t>KAMRAN ALAM</t>
  </si>
  <si>
    <t>02-111151-033</t>
  </si>
  <si>
    <t>ANAS MUJTABA ZUBERI</t>
  </si>
  <si>
    <t>ANIS AQIB ZUBERI</t>
  </si>
  <si>
    <t>02-111151-034</t>
  </si>
  <si>
    <t>ANAS ZAHID</t>
  </si>
  <si>
    <t>ZAHID JAWED</t>
  </si>
  <si>
    <t>02-111151-036</t>
  </si>
  <si>
    <t>ANILA TALIB</t>
  </si>
  <si>
    <t>02-111151-037</t>
  </si>
  <si>
    <t>ANUSHA</t>
  </si>
  <si>
    <t>ABDUL MUHAMMAD</t>
  </si>
  <si>
    <t>02-111151-038</t>
  </si>
  <si>
    <t>AREEB SHEIKH</t>
  </si>
  <si>
    <t>MARGHOUB SHEIKH</t>
  </si>
  <si>
    <t>02-111151-039</t>
  </si>
  <si>
    <t>AROOBA SHAHID</t>
  </si>
  <si>
    <t>SHAHID AZIZ</t>
  </si>
  <si>
    <t>02-111151-040</t>
  </si>
  <si>
    <t>ARWA MURTAZA</t>
  </si>
  <si>
    <t>MURTAZA FAKHRUDDIN</t>
  </si>
  <si>
    <t>02-111151-041</t>
  </si>
  <si>
    <t>ATIA TAHIR</t>
  </si>
  <si>
    <t>MUHAMMAD TAHIR</t>
  </si>
  <si>
    <t>02-111151-044</t>
  </si>
  <si>
    <t>SYED QAMAR UL HASSAN</t>
  </si>
  <si>
    <t>02-111151-045</t>
  </si>
  <si>
    <t>AZHAR ALI</t>
  </si>
  <si>
    <t>MUZAFFAR ALI</t>
  </si>
  <si>
    <t>02-111151-046</t>
  </si>
  <si>
    <t>BAKHTAWAR BALOCH</t>
  </si>
  <si>
    <t>ABBAS ALI BALOCH</t>
  </si>
  <si>
    <t>02-111151-047</t>
  </si>
  <si>
    <t>BAREERAH ABDUR REHMAN</t>
  </si>
  <si>
    <t>02-111151-048</t>
  </si>
  <si>
    <t>BASIT ALI</t>
  </si>
  <si>
    <t>MUHAMMAD MANSHA</t>
  </si>
  <si>
    <t>02-111151-049</t>
  </si>
  <si>
    <t>BILAL AHMED ABBASI</t>
  </si>
  <si>
    <t>ISRAR AHMED ABBASI</t>
  </si>
  <si>
    <t>02-111151-051</t>
  </si>
  <si>
    <t>BUSHRA ABID</t>
  </si>
  <si>
    <t>SYED ALI ABID NAQVI</t>
  </si>
  <si>
    <t>02-111151-052</t>
  </si>
  <si>
    <t>BUSHRA LATIF</t>
  </si>
  <si>
    <t>FAZAL LATIF</t>
  </si>
  <si>
    <t>02-111151-055</t>
  </si>
  <si>
    <t>DANISH NISAR BUTT</t>
  </si>
  <si>
    <t>NISAR AHMED BUTT</t>
  </si>
  <si>
    <t>02-111151-057</t>
  </si>
  <si>
    <t>EHAB QADEER</t>
  </si>
  <si>
    <t>QADEER UL HAQ</t>
  </si>
  <si>
    <t>02-111151-058</t>
  </si>
  <si>
    <t>FAIZ ULLAH KHAN</t>
  </si>
  <si>
    <t>FARHAT ULLAH KHAN</t>
  </si>
  <si>
    <t>02-111151-059</t>
  </si>
  <si>
    <t>FALAK MALIK</t>
  </si>
  <si>
    <t>JAVED MALIK</t>
  </si>
  <si>
    <t>02-111151-060</t>
  </si>
  <si>
    <t>FARAH NAZISH LAKHO</t>
  </si>
  <si>
    <t>MUHAMMAD MITHAL LAKHO</t>
  </si>
  <si>
    <t>02-111151-061</t>
  </si>
  <si>
    <t>FARIHA TABASSUM</t>
  </si>
  <si>
    <t>JAWED MASOOD</t>
  </si>
  <si>
    <t>02-111151-064</t>
  </si>
  <si>
    <t>FARZAM MOHAMMAD KHAN</t>
  </si>
  <si>
    <t>ALI IRFAN KHAN</t>
  </si>
  <si>
    <t>02-111151-066</t>
  </si>
  <si>
    <t>FAZILA SOHAIL</t>
  </si>
  <si>
    <t>SOHAIL ZAHOOR</t>
  </si>
  <si>
    <t>02-111151-067</t>
  </si>
  <si>
    <t>FAZLULLAH ABU BAKER</t>
  </si>
  <si>
    <t>ABUBAKER SIDDIQ</t>
  </si>
  <si>
    <t>02-111151-068</t>
  </si>
  <si>
    <t>FIZA FATAH</t>
  </si>
  <si>
    <t>FATAH PALIJO</t>
  </si>
  <si>
    <t>02-111151-069</t>
  </si>
  <si>
    <t>GHAZAL IZHAR</t>
  </si>
  <si>
    <t>SYED IZHAR UL HAQ</t>
  </si>
  <si>
    <t>02-111151-070</t>
  </si>
  <si>
    <t>GULSHAN</t>
  </si>
  <si>
    <t>IMAM BAKSH</t>
  </si>
  <si>
    <t>02-111151-071</t>
  </si>
  <si>
    <t>HADIQA FATIMA</t>
  </si>
  <si>
    <t>KHALID MEHMOOD AWAN</t>
  </si>
  <si>
    <t>02-111151-072</t>
  </si>
  <si>
    <t>HAFIZ HAMZA SAMI</t>
  </si>
  <si>
    <t>SHEIKH SAMI AHMED</t>
  </si>
  <si>
    <t>02-111151-073</t>
  </si>
  <si>
    <t>HAIDER ALI</t>
  </si>
  <si>
    <t>02-111151-074</t>
  </si>
  <si>
    <t>SHAHZAD AHMED</t>
  </si>
  <si>
    <t>02-111151-075</t>
  </si>
  <si>
    <t>HAMZA ANWAR</t>
  </si>
  <si>
    <t>02-111151-078</t>
  </si>
  <si>
    <t>HASSAN AMIN</t>
  </si>
  <si>
    <t>02-111151-079</t>
  </si>
  <si>
    <t>HASSAN GHAFFAR</t>
  </si>
  <si>
    <t>02-111151-080</t>
  </si>
  <si>
    <t>HINA ALTAF ISMAIL</t>
  </si>
  <si>
    <t>ALTAF ISMAIL</t>
  </si>
  <si>
    <t>02-111151-081</t>
  </si>
  <si>
    <t>HIRA AYAZ</t>
  </si>
  <si>
    <t>MUHAMMAD AYAZ KHAN</t>
  </si>
  <si>
    <t>02-111151-083</t>
  </si>
  <si>
    <t>HUZAIFA LUQMAN</t>
  </si>
  <si>
    <t>SAIF UD DIN</t>
  </si>
  <si>
    <t>02-111151-086</t>
  </si>
  <si>
    <t>IQRA MUBEEN</t>
  </si>
  <si>
    <t>MAZHAR IQBAL</t>
  </si>
  <si>
    <t>02-111151-087</t>
  </si>
  <si>
    <t>IRAJ SIDDIQUI</t>
  </si>
  <si>
    <t>MUHAMMAD SUHAIB SIDDIQUI</t>
  </si>
  <si>
    <t>02-111151-090</t>
  </si>
  <si>
    <t>JAVERIA IQBAL</t>
  </si>
  <si>
    <t>MUHAMMAD IQBAL SIDDIQUI</t>
  </si>
  <si>
    <t>02-111151-091</t>
  </si>
  <si>
    <t>JAVERIA TAHIR</t>
  </si>
  <si>
    <t>TAHIR AZIZ</t>
  </si>
  <si>
    <t>02-111151-092</t>
  </si>
  <si>
    <t>KAINAT ALI</t>
  </si>
  <si>
    <t>ALI JAN</t>
  </si>
  <si>
    <t>02-111151-093</t>
  </si>
  <si>
    <t>KEHKASHAN FAROOQ</t>
  </si>
  <si>
    <t>MUHAMMAD FAROOQ MIN</t>
  </si>
  <si>
    <t>02-111151-094</t>
  </si>
  <si>
    <t>KHADIJA REHMAN</t>
  </si>
  <si>
    <t>02-111151-095</t>
  </si>
  <si>
    <t>AYUB TARIQ</t>
  </si>
  <si>
    <t>02-111151-096</t>
  </si>
  <si>
    <t>KHAWAJA SUFYAN IRFAN</t>
  </si>
  <si>
    <t>02-111151-097</t>
  </si>
  <si>
    <t>KINZA NAEEM</t>
  </si>
  <si>
    <t>SHEIKH ABDUL NAEEM</t>
  </si>
  <si>
    <t>02-111151-099</t>
  </si>
  <si>
    <t>LARAIB RABBANI</t>
  </si>
  <si>
    <t>GHULAM RABBANI</t>
  </si>
  <si>
    <t>WASEEM MAQSOOD</t>
  </si>
  <si>
    <t>02-111151-103</t>
  </si>
  <si>
    <t>MAHAM TIRMIZI</t>
  </si>
  <si>
    <t>SYED SHAKEEL</t>
  </si>
  <si>
    <t>02-111151-104</t>
  </si>
  <si>
    <t>MAHAM ZEHRA</t>
  </si>
  <si>
    <t>SYED SAEED ABBAS</t>
  </si>
  <si>
    <t>02-111151-105</t>
  </si>
  <si>
    <t>MAHNOOR FAISAL</t>
  </si>
  <si>
    <t>FAISAL IMRAN</t>
  </si>
  <si>
    <t>02-111151-107</t>
  </si>
  <si>
    <t>MARIAM JALEES</t>
  </si>
  <si>
    <t>JALEES AKHTAR</t>
  </si>
  <si>
    <t>02-111151-108</t>
  </si>
  <si>
    <t>MARIYA ZAHID PARACHA</t>
  </si>
  <si>
    <t>ZAHID HABIB PARACH</t>
  </si>
  <si>
    <t>02-111151-109</t>
  </si>
  <si>
    <t>MARIYAM AHMED</t>
  </si>
  <si>
    <t>ASLAM AHMED PERVAIZ</t>
  </si>
  <si>
    <t>02-111151-110</t>
  </si>
  <si>
    <t>MARIYUM WASEEM</t>
  </si>
  <si>
    <t>WASEEM HYDER</t>
  </si>
  <si>
    <t>02-111151-112</t>
  </si>
  <si>
    <t>MAZHAR SAEED</t>
  </si>
  <si>
    <t>MUHAMMAD LUQMAN SAEEDY</t>
  </si>
  <si>
    <t>02-111151-113</t>
  </si>
  <si>
    <t>MEHJABEEN QASIM</t>
  </si>
  <si>
    <t>QASIM ABBAS</t>
  </si>
  <si>
    <t>02-111151-115</t>
  </si>
  <si>
    <t>MICHELLE MARY</t>
  </si>
  <si>
    <t>LAZRUS SADHU</t>
  </si>
  <si>
    <t>02-111151-117</t>
  </si>
  <si>
    <t>MISBAH NOREEN</t>
  </si>
  <si>
    <t>02-111151-119</t>
  </si>
  <si>
    <t>MONEEB HUSSAIN</t>
  </si>
  <si>
    <t>HUSSAIN BADSHAH</t>
  </si>
  <si>
    <t>02-111151-121</t>
  </si>
  <si>
    <t>MUHAMMAD ALI KARIM</t>
  </si>
  <si>
    <t>RAUF KARIM</t>
  </si>
  <si>
    <t>02-111151-123</t>
  </si>
  <si>
    <t>MUHAMMAD ATHER QURBAN</t>
  </si>
  <si>
    <t>02-111151-125</t>
  </si>
  <si>
    <t>MUHAMMAD FAIZAN</t>
  </si>
  <si>
    <t>02-111151-127</t>
  </si>
  <si>
    <t>MUHAMMAD HASSAN ALI</t>
  </si>
  <si>
    <t>MUHAMMAD ZAHID ALI</t>
  </si>
  <si>
    <t>02-111151-128</t>
  </si>
  <si>
    <t>MUHAMMAD KAMRAN KHAN</t>
  </si>
  <si>
    <t>02-111151-129</t>
  </si>
  <si>
    <t>MUHAMMAD KHIZER AHMED</t>
  </si>
  <si>
    <t>MUHAMMAD AAMIR ASHFAQUE</t>
  </si>
  <si>
    <t>02-111151-130</t>
  </si>
  <si>
    <t>MUHAMMAD MUBASHER NAZEER</t>
  </si>
  <si>
    <t>MUHAMMAD NAZEER JALIA</t>
  </si>
  <si>
    <t>02-111151-131</t>
  </si>
  <si>
    <t>MUHAMMAD MUBASHIR</t>
  </si>
  <si>
    <t>02-111151-132</t>
  </si>
  <si>
    <t>MUHAMMAD MUZAMMIL AHMED</t>
  </si>
  <si>
    <t>02-111151-133</t>
  </si>
  <si>
    <t>MUHAMMAD HUSSAIN</t>
  </si>
  <si>
    <t>02-111151-135</t>
  </si>
  <si>
    <t>MUHAMMAD RAFIULLAH</t>
  </si>
  <si>
    <t>GHULAM HUSSAIN</t>
  </si>
  <si>
    <t>MUHAMMAD RAZA</t>
  </si>
  <si>
    <t>02-111151-137</t>
  </si>
  <si>
    <t>MUHAMMAD RAZA KHAN</t>
  </si>
  <si>
    <t>ALLAH RAKHA</t>
  </si>
  <si>
    <t>02-111151-144</t>
  </si>
  <si>
    <t>SHABBIR AHMED</t>
  </si>
  <si>
    <t>02-111151-145</t>
  </si>
  <si>
    <t>MUSFIRAH IQBAL</t>
  </si>
  <si>
    <t>SYED SHAHID IQBAL</t>
  </si>
  <si>
    <t>02-111151-146</t>
  </si>
  <si>
    <t>MUSTAFA SULEMAN</t>
  </si>
  <si>
    <t>02-111151-147</t>
  </si>
  <si>
    <t>MUTEEULLAH</t>
  </si>
  <si>
    <t>HAJI ALLAH BUKHSH</t>
  </si>
  <si>
    <t>02-111151-151</t>
  </si>
  <si>
    <t>NADIA HAFEEZ JUNEJO</t>
  </si>
  <si>
    <t>ABDUL HAFEEZ JUNEJO</t>
  </si>
  <si>
    <t>02-111151-152</t>
  </si>
  <si>
    <t>NADIA NAEEM</t>
  </si>
  <si>
    <t>MUHAMMAD ASLAM NAEEM</t>
  </si>
  <si>
    <t>02-111151-153</t>
  </si>
  <si>
    <t>NIMRA FARRUKH</t>
  </si>
  <si>
    <t>FARRUKH IJAZ</t>
  </si>
  <si>
    <t>02-111151-154</t>
  </si>
  <si>
    <t>NIMRA KHALID</t>
  </si>
  <si>
    <t>KHALID KHURSHID</t>
  </si>
  <si>
    <t>02-111151-156</t>
  </si>
  <si>
    <t>NOBLE SHAHID</t>
  </si>
  <si>
    <t>RAFFAQ SHAHID</t>
  </si>
  <si>
    <t>02-111151-157</t>
  </si>
  <si>
    <t>NOMAN USMAN</t>
  </si>
  <si>
    <t>02-111151-158</t>
  </si>
  <si>
    <t>OWAIS ASHFAQ SOOMRO</t>
  </si>
  <si>
    <t>ASHFAQ AHMAD SOOMRO</t>
  </si>
  <si>
    <t>02-111151-160</t>
  </si>
  <si>
    <t>PIREH AMAR</t>
  </si>
  <si>
    <t>AMAR JALEEL</t>
  </si>
  <si>
    <t>MUHAMMAD FAYYAZ</t>
  </si>
  <si>
    <t>02-111151-162</t>
  </si>
  <si>
    <t>QASIM ALI</t>
  </si>
  <si>
    <t>SHER AFZAL</t>
  </si>
  <si>
    <t>02-111151-163</t>
  </si>
  <si>
    <t>QURAT UL AIN ANA NADEEM</t>
  </si>
  <si>
    <t>NADEEM ASHRAF BAIG</t>
  </si>
  <si>
    <t>02-111151-164</t>
  </si>
  <si>
    <t>QURAT UL AIN INAM</t>
  </si>
  <si>
    <t>MUHAMMAD INAMULLAH KHAN</t>
  </si>
  <si>
    <t>02-111151-165</t>
  </si>
  <si>
    <t>RABAIL AQEEL</t>
  </si>
  <si>
    <t>02-111151-167</t>
  </si>
  <si>
    <t>RAHEMA FAHEEM</t>
  </si>
  <si>
    <t>FAHEEM AHMED</t>
  </si>
  <si>
    <t>02-111151-170</t>
  </si>
  <si>
    <t>RAMSHA HYDER</t>
  </si>
  <si>
    <t>HYDER ALI</t>
  </si>
  <si>
    <t>02-111151-171</t>
  </si>
  <si>
    <t>RANA WAJAHAT</t>
  </si>
  <si>
    <t>02-111151-172</t>
  </si>
  <si>
    <t>REHMAN ZAFAR</t>
  </si>
  <si>
    <t>ZAFAR ALI</t>
  </si>
  <si>
    <t>02-111151-173</t>
  </si>
  <si>
    <t>RIDA AKHTAR</t>
  </si>
  <si>
    <t>02-111151-175</t>
  </si>
  <si>
    <t>RIDA FIRDOS</t>
  </si>
  <si>
    <t>MANSOOR AHMED</t>
  </si>
  <si>
    <t>02-111151-176</t>
  </si>
  <si>
    <t>RIDA ZAHID</t>
  </si>
  <si>
    <t>02-111151-177</t>
  </si>
  <si>
    <t>RIZWAN ALI KHAN</t>
  </si>
  <si>
    <t>ALI ASGHAR KALWAR</t>
  </si>
  <si>
    <t>02-111151-179</t>
  </si>
  <si>
    <t>RUKHSAR JUMAN</t>
  </si>
  <si>
    <t>MUHAMMAD JUMAN MEMON</t>
  </si>
  <si>
    <t>02-111151-180</t>
  </si>
  <si>
    <t>RUMAISA ALAM</t>
  </si>
  <si>
    <t>MUHAMMAD AFAQUE ALAM</t>
  </si>
  <si>
    <t>02-111151-181</t>
  </si>
  <si>
    <t>SYED MOHAMMAD HAMZA</t>
  </si>
  <si>
    <t>SYED SIKANDAR ALI JAFFRI</t>
  </si>
  <si>
    <t>02-111151-182</t>
  </si>
  <si>
    <t>SABAHAT NADEEM</t>
  </si>
  <si>
    <t>AHMED NADEEM SIDDIQUI</t>
  </si>
  <si>
    <t>02-111151-183</t>
  </si>
  <si>
    <t>SADAF IKRAM</t>
  </si>
  <si>
    <t>MUHAMMAD IKRAM ZIA</t>
  </si>
  <si>
    <t>02-111151-184</t>
  </si>
  <si>
    <t>SAFI ULLAH</t>
  </si>
  <si>
    <t>SANA ULLAH</t>
  </si>
  <si>
    <t>02-111151-188</t>
  </si>
  <si>
    <t>SAIRA SALEEM</t>
  </si>
  <si>
    <t>SALEEM UDDIN AHMED</t>
  </si>
  <si>
    <t>02-111151-190</t>
  </si>
  <si>
    <t>SALMAN</t>
  </si>
  <si>
    <t>02-111151-191</t>
  </si>
  <si>
    <t>SAMAN KHAN</t>
  </si>
  <si>
    <t>OBAID AHMED KHAN</t>
  </si>
  <si>
    <t>02-111151-192</t>
  </si>
  <si>
    <t>SAMEED AHMED BUTT</t>
  </si>
  <si>
    <t>USMAN GHANI BUTT</t>
  </si>
  <si>
    <t>02-111151-194</t>
  </si>
  <si>
    <t>SAMEERA ARSHAD</t>
  </si>
  <si>
    <t>02-111151-195</t>
  </si>
  <si>
    <t>SANA ABID</t>
  </si>
  <si>
    <t>MUHAMMAD ABID</t>
  </si>
  <si>
    <t>02-111151-196</t>
  </si>
  <si>
    <t>SANA FALAK</t>
  </si>
  <si>
    <t>FALAK SHER</t>
  </si>
  <si>
    <t>02-111151-197</t>
  </si>
  <si>
    <t>SANA KAMRAN</t>
  </si>
  <si>
    <t>02-111151-198</t>
  </si>
  <si>
    <t>SANA SHAHID</t>
  </si>
  <si>
    <t>SHAHID MERAJ</t>
  </si>
  <si>
    <t>02-111151-199</t>
  </si>
  <si>
    <t>SANA SHARIF</t>
  </si>
  <si>
    <t>02-111151-201</t>
  </si>
  <si>
    <t>SEEMA HANIF</t>
  </si>
  <si>
    <t>02-111151-202</t>
  </si>
  <si>
    <t>SHAHBAZ FAYYAZ</t>
  </si>
  <si>
    <t>02-111151-204</t>
  </si>
  <si>
    <t>SHAHRUKH KHAN</t>
  </si>
  <si>
    <t>02-111151-205</t>
  </si>
  <si>
    <t>SHAMIM KHAN</t>
  </si>
  <si>
    <t>02-111151-206</t>
  </si>
  <si>
    <t>SHAHZAIB KHAN</t>
  </si>
  <si>
    <t>AZAM ZAMAN</t>
  </si>
  <si>
    <t>02-111151-207</t>
  </si>
  <si>
    <t>SHANZAH KHAN</t>
  </si>
  <si>
    <t>FAISAL KHAN</t>
  </si>
  <si>
    <t>02-111151-210</t>
  </si>
  <si>
    <t>SHEIKH SHUJA UD DIN</t>
  </si>
  <si>
    <t>SHEIKH SHAHAB UD DIN</t>
  </si>
  <si>
    <t>02-111151-212</t>
  </si>
  <si>
    <t>SIDRA MOIN</t>
  </si>
  <si>
    <t>MOIN UD DIN</t>
  </si>
  <si>
    <t>02-111151-214</t>
  </si>
  <si>
    <t>SOHAIB AHMED KHAN</t>
  </si>
  <si>
    <t>NAUSHAD ALI KHAN</t>
  </si>
  <si>
    <t>02-111151-215</t>
  </si>
  <si>
    <t>SONIA ABBAS</t>
  </si>
  <si>
    <t>MUHAMMAD ABBAS</t>
  </si>
  <si>
    <t>02-111151-216</t>
  </si>
  <si>
    <t>SONIA RABEL</t>
  </si>
  <si>
    <t>HAMADULLAH</t>
  </si>
  <si>
    <t>SULTAN KHAN</t>
  </si>
  <si>
    <t>02-111151-222</t>
  </si>
  <si>
    <t>SYED JAWAD ALI RIZVI</t>
  </si>
  <si>
    <t>SYED ZAKIR HUSSAIN RIZVI</t>
  </si>
  <si>
    <t>02-111151-223</t>
  </si>
  <si>
    <t>SYED MUHAMMAD ALI RIZVI</t>
  </si>
  <si>
    <t>02-111151-229</t>
  </si>
  <si>
    <t>SYED TALAL ALI</t>
  </si>
  <si>
    <t>02-111151-231</t>
  </si>
  <si>
    <t>SYEDA KHUSHBAKHT ZEHRA</t>
  </si>
  <si>
    <t>SYED EJAZ HAIDER RIZVI</t>
  </si>
  <si>
    <t>02-111151-232</t>
  </si>
  <si>
    <t>SYEDA LUBNA AAMIR</t>
  </si>
  <si>
    <t>SYED AAMIR ALI</t>
  </si>
  <si>
    <t>02-111151-233</t>
  </si>
  <si>
    <t>SYEDA NARMEEN MEHFOOZ</t>
  </si>
  <si>
    <t>SYED MEHFOOZ HUSSAIN</t>
  </si>
  <si>
    <t>02-111151-234</t>
  </si>
  <si>
    <t>TAHIRA FAREED</t>
  </si>
  <si>
    <t>FAREED ABUBAKER</t>
  </si>
  <si>
    <t>02-111151-236</t>
  </si>
  <si>
    <t>TANIS JAMSHED</t>
  </si>
  <si>
    <t>JAMSHED AHMED</t>
  </si>
  <si>
    <t>02-111151-237</t>
  </si>
  <si>
    <t>TANYA WASIM</t>
  </si>
  <si>
    <t>WASIM AHMED KHAN</t>
  </si>
  <si>
    <t>02-111151-238</t>
  </si>
  <si>
    <t>TAWAB AHMED NOOR</t>
  </si>
  <si>
    <t>ABDUL RAZIQ NOOR</t>
  </si>
  <si>
    <t>02-111151-240</t>
  </si>
  <si>
    <t>UBAID UR REHMAN</t>
  </si>
  <si>
    <t>02-111151-242</t>
  </si>
  <si>
    <t>UNSA MUNIR</t>
  </si>
  <si>
    <t>MUNIR AHMED MEMON</t>
  </si>
  <si>
    <t>02-111151-243</t>
  </si>
  <si>
    <t>UROOSA AIJAZ</t>
  </si>
  <si>
    <t>AIJAZ ALI</t>
  </si>
  <si>
    <t>02-111151-245</t>
  </si>
  <si>
    <t>USAMA AZIZ TAMIMI</t>
  </si>
  <si>
    <t>AZIZ AHMED TAMIMI</t>
  </si>
  <si>
    <t>UZAIR AHMED</t>
  </si>
  <si>
    <t>02-111151-249</t>
  </si>
  <si>
    <t>UZAIR ULLAH KHAN</t>
  </si>
  <si>
    <t>IMRAN ULLAH KHAN</t>
  </si>
  <si>
    <t>02-111151-250</t>
  </si>
  <si>
    <t>WAFA AYAZ</t>
  </si>
  <si>
    <t>MUHAMMAD AYAZ RAFI</t>
  </si>
  <si>
    <t>02-111151-251</t>
  </si>
  <si>
    <t>WALEED ZAHID BUTT</t>
  </si>
  <si>
    <t>ZAHID HUSSAIN BUTT</t>
  </si>
  <si>
    <t>02-111151-252</t>
  </si>
  <si>
    <t>WALI HASSAN</t>
  </si>
  <si>
    <t>NAJMUL HASSAN</t>
  </si>
  <si>
    <t>02-111151-253</t>
  </si>
  <si>
    <t>WAQAR UDDIN</t>
  </si>
  <si>
    <t>CHIRAGH UDDIN</t>
  </si>
  <si>
    <t>02-111151-256</t>
  </si>
  <si>
    <t>WARAH</t>
  </si>
  <si>
    <t>02-111151-257</t>
  </si>
  <si>
    <t>WASI HAIDER</t>
  </si>
  <si>
    <t>HUSSAIN RAZA</t>
  </si>
  <si>
    <t>02-111151-258</t>
  </si>
  <si>
    <t>WASIA MAJEED</t>
  </si>
  <si>
    <t>ABDUL MAJEED</t>
  </si>
  <si>
    <t>02-111151-260</t>
  </si>
  <si>
    <t>YASMEEN</t>
  </si>
  <si>
    <t>SADORO</t>
  </si>
  <si>
    <t>02-111151-261</t>
  </si>
  <si>
    <t>YUMNA ANWAR</t>
  </si>
  <si>
    <t>ANWAR KAMAL</t>
  </si>
  <si>
    <t>02-111151-263</t>
  </si>
  <si>
    <t>SARDAR KHAN</t>
  </si>
  <si>
    <t>02-111151-264</t>
  </si>
  <si>
    <t>ZIAD AHMED</t>
  </si>
  <si>
    <t>02-111151-266</t>
  </si>
  <si>
    <t>ZUBAIR MANSOOR</t>
  </si>
  <si>
    <t>MUHAMMAD MANSOOR</t>
  </si>
  <si>
    <t>02-111151-269</t>
  </si>
  <si>
    <t>MUHAMMAD AUN BATVIA</t>
  </si>
  <si>
    <t>MUHAMMAD AQUIL BATVIA</t>
  </si>
  <si>
    <t>02-111151-270</t>
  </si>
  <si>
    <t>SYED AMMAR HASSAN</t>
  </si>
  <si>
    <t>SYED SHAKEEL UL HASSAN</t>
  </si>
  <si>
    <t>02-111151-273</t>
  </si>
  <si>
    <t>ATIF DAUD</t>
  </si>
  <si>
    <t>FAZAL DAUD</t>
  </si>
  <si>
    <t>02-111151-274</t>
  </si>
  <si>
    <t>SAUD AHMED ZUBAIRI</t>
  </si>
  <si>
    <t>ADNAN BADAR ZUBAIRI</t>
  </si>
  <si>
    <t>02-111151-275</t>
  </si>
  <si>
    <t>MUHAMMAD UZAIR</t>
  </si>
  <si>
    <t>02-111151-276</t>
  </si>
  <si>
    <t>YAMNA KHALID</t>
  </si>
  <si>
    <t>KHALID AQUIL</t>
  </si>
  <si>
    <t>02-111151-277</t>
  </si>
  <si>
    <t>FAILINA IQBAL</t>
  </si>
  <si>
    <t>MASOOD IQBAL</t>
  </si>
  <si>
    <t>02-111151-278</t>
  </si>
  <si>
    <t>HASSAN AHSAN</t>
  </si>
  <si>
    <t>AHSAN ULLAH</t>
  </si>
  <si>
    <t>02-111151-281</t>
  </si>
  <si>
    <t>MUHAMMAD HALEEM KHAN</t>
  </si>
  <si>
    <t>02-155151-002</t>
  </si>
  <si>
    <t>ALLIA BUKHARI</t>
  </si>
  <si>
    <t>SYED FUZAIL AHMED BUKHARI</t>
  </si>
  <si>
    <t>02-155151-003</t>
  </si>
  <si>
    <t>ANIQUA IRSHAD</t>
  </si>
  <si>
    <t>02-155151-004</t>
  </si>
  <si>
    <t>AREEBA AAMIR</t>
  </si>
  <si>
    <t>AAMIR RAZA</t>
  </si>
  <si>
    <t>02-155151-007</t>
  </si>
  <si>
    <t>FARAIA IQBAL</t>
  </si>
  <si>
    <t>02-155151-010</t>
  </si>
  <si>
    <t>GULMEENA HAMID</t>
  </si>
  <si>
    <t>HAMID HAMEED WARIS</t>
  </si>
  <si>
    <t>02-155151-012</t>
  </si>
  <si>
    <t>KHADIJA SHAHNAWAZ</t>
  </si>
  <si>
    <t>SHAHNAWAZ</t>
  </si>
  <si>
    <t>02-155151-015</t>
  </si>
  <si>
    <t>MAHA MIR</t>
  </si>
  <si>
    <t>MUHAMMAD MIR</t>
  </si>
  <si>
    <t>02-155151-016</t>
  </si>
  <si>
    <t>MALIHA</t>
  </si>
  <si>
    <t>ABDUL KHALIQ</t>
  </si>
  <si>
    <t>02-155151-018</t>
  </si>
  <si>
    <t>MOIN UDDIN</t>
  </si>
  <si>
    <t>02-155151-021</t>
  </si>
  <si>
    <t>RAFIHA ABRAR</t>
  </si>
  <si>
    <t>MUHAMMAD ABRAR</t>
  </si>
  <si>
    <t>02-155151-022</t>
  </si>
  <si>
    <t>RAMEEZAH ANSARI</t>
  </si>
  <si>
    <t>ISHTIAQ AHMAD ANSARI</t>
  </si>
  <si>
    <t>02-155151-025</t>
  </si>
  <si>
    <t>SOMIYA BEGUM</t>
  </si>
  <si>
    <t>IMAM BAKHSH</t>
  </si>
  <si>
    <t>02-155151-028</t>
  </si>
  <si>
    <t>SYEDA AYESHA IMAM</t>
  </si>
  <si>
    <t>SYED ZAFAR IMAM</t>
  </si>
  <si>
    <t>02-155151-031</t>
  </si>
  <si>
    <t>ISRAR UL HASSAN</t>
  </si>
  <si>
    <t>02-155151-032</t>
  </si>
  <si>
    <t>ZAIGHAM SAJID</t>
  </si>
  <si>
    <t>02-155151-037</t>
  </si>
  <si>
    <t>MUHAMMAD ASAD FAROOQ</t>
  </si>
  <si>
    <t>02-155151-038</t>
  </si>
  <si>
    <t>LARAIB GUL</t>
  </si>
  <si>
    <t>SHOUKAT HAYAT</t>
  </si>
  <si>
    <t>02-155151-041</t>
  </si>
  <si>
    <t>NIMRA ZULFIQAR</t>
  </si>
  <si>
    <t>ZULFIQAR AHMED KHAN</t>
  </si>
  <si>
    <t>02-155151-042</t>
  </si>
  <si>
    <t>AFIFA RAFI KHAWAJA</t>
  </si>
  <si>
    <t>KHAWAJA MUHAMMAD RAFI</t>
  </si>
  <si>
    <r>
      <t>Bahria University</t>
    </r>
    <r>
      <rPr>
        <b/>
        <u/>
        <sz val="14"/>
        <color indexed="8"/>
        <rFont val="Arial"/>
        <family val="2"/>
      </rPr>
      <t xml:space="preserve"> - (Karachi Campus)</t>
    </r>
  </si>
  <si>
    <t>Reg. #</t>
  </si>
  <si>
    <t>02-133142-001</t>
  </si>
  <si>
    <t>ADNAN HUSSAIN</t>
  </si>
  <si>
    <t>QURBAN HUSSAIN</t>
  </si>
  <si>
    <t>02-133142-002</t>
  </si>
  <si>
    <t>ADNAN KHAN</t>
  </si>
  <si>
    <t>02-133142-003</t>
  </si>
  <si>
    <t>AMMARA NAZ</t>
  </si>
  <si>
    <t>MUHAMMAD UMAR</t>
  </si>
  <si>
    <t>02-133142-005</t>
  </si>
  <si>
    <t>ASMA TARIQ</t>
  </si>
  <si>
    <t>TARIQ NAWAZ</t>
  </si>
  <si>
    <t>02-133142-006</t>
  </si>
  <si>
    <t>DANISH KHALID</t>
  </si>
  <si>
    <t>KHALID MAHMOOD MIRZA</t>
  </si>
  <si>
    <t>02-133142-008</t>
  </si>
  <si>
    <t>IMRAN KHAN</t>
  </si>
  <si>
    <t>MUHAMMAD ZUBAIR</t>
  </si>
  <si>
    <t>02-133142-012</t>
  </si>
  <si>
    <t>MAHA SALEEM</t>
  </si>
  <si>
    <t>ABDUL SALEEM KHAN</t>
  </si>
  <si>
    <t>02-133142-013</t>
  </si>
  <si>
    <t>MASOOD SADIQ</t>
  </si>
  <si>
    <t>MUHAMMAD SADIQ</t>
  </si>
  <si>
    <t>02-133142-017</t>
  </si>
  <si>
    <t>MUHAMMAD GULZAIB KHAN</t>
  </si>
  <si>
    <t>02-133142-018</t>
  </si>
  <si>
    <t>MUHAMMAD OBAIDULLAH</t>
  </si>
  <si>
    <t>02-133142-019</t>
  </si>
  <si>
    <t>MUHAMMAD OSAMA SHARIF</t>
  </si>
  <si>
    <t>SARWAR SHARIF</t>
  </si>
  <si>
    <t>02-133142-020</t>
  </si>
  <si>
    <t>MUHAMMAD RAZA DANISH</t>
  </si>
  <si>
    <t>ABDUL RAZZAQ</t>
  </si>
  <si>
    <t>02-133142-021</t>
  </si>
  <si>
    <t>MUHAMMAD SADIQ SIDDIQUI</t>
  </si>
  <si>
    <t>QAZI TARIQ SIDDIQUI</t>
  </si>
  <si>
    <t>02-133142-022</t>
  </si>
  <si>
    <t>MUHAMMAD UMAIR JAVED</t>
  </si>
  <si>
    <t>02-133142-023</t>
  </si>
  <si>
    <t>ROSHANDIN</t>
  </si>
  <si>
    <t>02-133142-024</t>
  </si>
  <si>
    <t>NABEEL QAMAR</t>
  </si>
  <si>
    <t>02-133142-025</t>
  </si>
  <si>
    <t>NAZNEEN KOUSAR</t>
  </si>
  <si>
    <t>ZAHEER AHMED KHAN</t>
  </si>
  <si>
    <t>02-133142-028</t>
  </si>
  <si>
    <t>RAMSHA IQBAL</t>
  </si>
  <si>
    <t>SYED IQBAL HUSSAIN</t>
  </si>
  <si>
    <t>02-133142-029</t>
  </si>
  <si>
    <t>SAJID</t>
  </si>
  <si>
    <t>MUHAMMAD SARWAR</t>
  </si>
  <si>
    <t>02-133142-030</t>
  </si>
  <si>
    <t>SHOAIB ALI ANSARI</t>
  </si>
  <si>
    <t>ALI MURAD ANSARI</t>
  </si>
  <si>
    <t>02-133142-031</t>
  </si>
  <si>
    <t>SIDRA MEHMOOD</t>
  </si>
  <si>
    <t>MEHMOOD AHMED</t>
  </si>
  <si>
    <t>02-133142-032</t>
  </si>
  <si>
    <t>SOHAIB NADEEM</t>
  </si>
  <si>
    <t>NADEEM IQBAL</t>
  </si>
  <si>
    <t>02-133142-036</t>
  </si>
  <si>
    <t>SYED SHAKIR IMRAN</t>
  </si>
  <si>
    <t>SYED IMTIAZ HUSSAIN SHAH</t>
  </si>
  <si>
    <t>02-133142-037</t>
  </si>
  <si>
    <t>SYED ZAIN AHMED JILANI</t>
  </si>
  <si>
    <t>SYED MUNIR AHMED JILANI</t>
  </si>
  <si>
    <t>02-133142-292</t>
  </si>
  <si>
    <t>MUHAMMAD NOMAN SHOUKAT</t>
  </si>
  <si>
    <t>02-133142-295</t>
  </si>
  <si>
    <t>MUHAMMAD IMRAN AZHER</t>
  </si>
  <si>
    <t>MUHAMMAD SAEED KHAN</t>
  </si>
  <si>
    <t>02-133142-296</t>
  </si>
  <si>
    <t>LIAQAT HUSSAIN</t>
  </si>
  <si>
    <t>SHAFA ALI</t>
  </si>
  <si>
    <t>02-133142-297</t>
  </si>
  <si>
    <t>HAMMAD UR REHMAN</t>
  </si>
  <si>
    <t>02-133142-308</t>
  </si>
  <si>
    <t>ZARYAB HUSSAIN</t>
  </si>
  <si>
    <t>02-133142-298</t>
  </si>
  <si>
    <t>SALIS KHIZAR KHAN</t>
  </si>
  <si>
    <t>SARFARAZ KHAN</t>
  </si>
  <si>
    <t>BE (Electronics) - (FALL 2014 - Spring 2018)</t>
  </si>
  <si>
    <t>02-133142-148</t>
  </si>
  <si>
    <t>AAMIR HABIB</t>
  </si>
  <si>
    <t>HABIB GUL</t>
  </si>
  <si>
    <t>02-133142-155</t>
  </si>
  <si>
    <t>ALLAH NAWAZ</t>
  </si>
  <si>
    <t>02-133142-156</t>
  </si>
  <si>
    <t>AMIR KHAN</t>
  </si>
  <si>
    <t>02-133142-160</t>
  </si>
  <si>
    <t>ANSER AHMAD</t>
  </si>
  <si>
    <t>MASOOD AHMAD</t>
  </si>
  <si>
    <t>SYED MUNAWAR HASSAN</t>
  </si>
  <si>
    <t>AKBAR ALI</t>
  </si>
  <si>
    <t>02-133142-167</t>
  </si>
  <si>
    <t>AZEEM SADIQ</t>
  </si>
  <si>
    <t>SADIQ HUSSAIN</t>
  </si>
  <si>
    <t>02-133142-169</t>
  </si>
  <si>
    <t>BARIZ KHUDA BAKHSH</t>
  </si>
  <si>
    <t>KHUDA BAKHSH</t>
  </si>
  <si>
    <t>02-133142-170</t>
  </si>
  <si>
    <t>BILAL MAKHDOOM</t>
  </si>
  <si>
    <t>MAKHDOOM ASHRAF</t>
  </si>
  <si>
    <t>02-133142-172</t>
  </si>
  <si>
    <t>BRIAN ARSALAN JAVED</t>
  </si>
  <si>
    <t>SABIR JAWED</t>
  </si>
  <si>
    <t>02-133142-173</t>
  </si>
  <si>
    <t>FAHIM IQBAL</t>
  </si>
  <si>
    <t>02-133142-176</t>
  </si>
  <si>
    <t>FAIZAN AHMED QURESHI</t>
  </si>
  <si>
    <t>FARMAN AHMED QURESHI</t>
  </si>
  <si>
    <t>02-133142-177</t>
  </si>
  <si>
    <t>FARHAN ASGHAR</t>
  </si>
  <si>
    <t>ASGHAR ALI SHAHID</t>
  </si>
  <si>
    <t>02-133142-178</t>
  </si>
  <si>
    <t>FARHAN ULLAH</t>
  </si>
  <si>
    <t>HABIB ULLAH</t>
  </si>
  <si>
    <t>02-133142-180</t>
  </si>
  <si>
    <t>FARMAN KHAN</t>
  </si>
  <si>
    <t>SARTAJ NABI</t>
  </si>
  <si>
    <t>02-133142-182</t>
  </si>
  <si>
    <t>HAFIZ LABIB AHMED</t>
  </si>
  <si>
    <t>ISRAR ALI BHATTI</t>
  </si>
  <si>
    <t>02-133142-183</t>
  </si>
  <si>
    <t>HAFIZ SAAD UR REHMAN</t>
  </si>
  <si>
    <t>02-133142-184</t>
  </si>
  <si>
    <t>JAMEEL AHMED</t>
  </si>
  <si>
    <t>02-133142-186</t>
  </si>
  <si>
    <t>HASHAAM ELAHI</t>
  </si>
  <si>
    <t>AMAN ULLAH AULAKH</t>
  </si>
  <si>
    <t>02-133142-187</t>
  </si>
  <si>
    <t>HAWWA AMEEN</t>
  </si>
  <si>
    <t>MUHAMMAD AMEEN</t>
  </si>
  <si>
    <t>02-133142-191</t>
  </si>
  <si>
    <t>JOHN NAWAZ</t>
  </si>
  <si>
    <t>SHAHNAWAZ MERCHANT</t>
  </si>
  <si>
    <t>02-133142-192</t>
  </si>
  <si>
    <t>JUNAID AHMED</t>
  </si>
  <si>
    <t>HAKIM KHAN</t>
  </si>
  <si>
    <t>02-133142-195</t>
  </si>
  <si>
    <t>JUNAID HASSAN</t>
  </si>
  <si>
    <t>MAHMOOD UL HASSAN</t>
  </si>
  <si>
    <t>02-133142-196</t>
  </si>
  <si>
    <t>KAMRAN FAISAL</t>
  </si>
  <si>
    <t>FIDA MUHAMMAD</t>
  </si>
  <si>
    <t>02-133142-197</t>
  </si>
  <si>
    <t>MAHIN ANWER</t>
  </si>
  <si>
    <t>ANWER FAGHFOOR</t>
  </si>
  <si>
    <t>02-133142-200</t>
  </si>
  <si>
    <t>MARIUM ZAIDI</t>
  </si>
  <si>
    <t>SYED SHAHID ZAIDI</t>
  </si>
  <si>
    <t>02-133142-201</t>
  </si>
  <si>
    <t>MIRZA TAYYAB AHMED</t>
  </si>
  <si>
    <t>MIRZA IQBAL AHMED</t>
  </si>
  <si>
    <t>02-133142-203</t>
  </si>
  <si>
    <t>MUBARIZ AHMED</t>
  </si>
  <si>
    <t>02-133142-204</t>
  </si>
  <si>
    <t>MUHAMMAD</t>
  </si>
  <si>
    <t>MUHAMMAD JAMEEL</t>
  </si>
  <si>
    <t>02-133142-206</t>
  </si>
  <si>
    <t>AMIR MUHAMMAD KHAN</t>
  </si>
  <si>
    <t>02-133142-207</t>
  </si>
  <si>
    <t>MUHAMMAD ATIQUE</t>
  </si>
  <si>
    <t>02-133142-208</t>
  </si>
  <si>
    <t>MUHAMMAD AHMER</t>
  </si>
  <si>
    <t>MUHAMMAD ZAHID</t>
  </si>
  <si>
    <t>02-133142-209</t>
  </si>
  <si>
    <t>MUHAMMAD AHSAN MATEEN</t>
  </si>
  <si>
    <t>KHADIM HUSSAIN</t>
  </si>
  <si>
    <t>02-133142-210</t>
  </si>
  <si>
    <t>KHALID ZIA</t>
  </si>
  <si>
    <t>02-133142-213</t>
  </si>
  <si>
    <t>MUHAMMAD AMEER HAMZA</t>
  </si>
  <si>
    <t>MUHAMMAD AZMAT</t>
  </si>
  <si>
    <t>02-133142-214</t>
  </si>
  <si>
    <t>MUHAMMAD AMMAR AKBAR</t>
  </si>
  <si>
    <t>SHER KBAR</t>
  </si>
  <si>
    <t>02-133142-215</t>
  </si>
  <si>
    <t>MUHAMMAD ARHAM</t>
  </si>
  <si>
    <t>02-133142-217</t>
  </si>
  <si>
    <t>SYED NOOR UL BASAR</t>
  </si>
  <si>
    <t>02-133142-218</t>
  </si>
  <si>
    <t>ZULFIQAR ALI</t>
  </si>
  <si>
    <t>02-133142-219</t>
  </si>
  <si>
    <t>MUHAMMAD DABEER MALIK</t>
  </si>
  <si>
    <t>MANSOOR AKHTER MALIK</t>
  </si>
  <si>
    <t>02-133142-220</t>
  </si>
  <si>
    <t>MUHAMMAD DANISH</t>
  </si>
  <si>
    <t>ABDUL SABOOR KHAN</t>
  </si>
  <si>
    <t>02-133142-222</t>
  </si>
  <si>
    <t>MUHAMMAD HASAN AZIM</t>
  </si>
  <si>
    <t>AZIM AHMED</t>
  </si>
  <si>
    <t>02-133142-223</t>
  </si>
  <si>
    <t>02-133142-224</t>
  </si>
  <si>
    <t>MUHAMMAD JUNAID ISHAQ</t>
  </si>
  <si>
    <t>MUHAMMAD ISHAQ</t>
  </si>
  <si>
    <t>02-133142-225</t>
  </si>
  <si>
    <t>MUHAMMAD NOMAN AKRAM</t>
  </si>
  <si>
    <t>02-133142-226</t>
  </si>
  <si>
    <t>MUHAMMAD NOSHIRWAN</t>
  </si>
  <si>
    <t>JAWAID AKHTER</t>
  </si>
  <si>
    <t>02-133142-227</t>
  </si>
  <si>
    <t>MUHAMMAD SAAD SALEEM</t>
  </si>
  <si>
    <t>02-133142-228</t>
  </si>
  <si>
    <t>MUHAMMAD SABBAR HASSAN</t>
  </si>
  <si>
    <t>MUNAWAR HUSSAIN</t>
  </si>
  <si>
    <t>02-133142-229</t>
  </si>
  <si>
    <t>MUHAMMAD SAJJAD AKRAM</t>
  </si>
  <si>
    <t>02-133142-230</t>
  </si>
  <si>
    <t>MUHAMMAD SALMAN IRFAN</t>
  </si>
  <si>
    <t>02-133142-232</t>
  </si>
  <si>
    <t>MUHAMMAD SAMI IQBAL</t>
  </si>
  <si>
    <t>MUHAMMAD SHAHEEN IQBAL</t>
  </si>
  <si>
    <t>02-133142-233</t>
  </si>
  <si>
    <t>MUHAMMAD SHEERAZ AHMED</t>
  </si>
  <si>
    <t>MUHAMMAD IMTIAZ AHMED</t>
  </si>
  <si>
    <t>02-133142-236</t>
  </si>
  <si>
    <t>MUHAMMAD SUBAN TASIR</t>
  </si>
  <si>
    <t>CHAUDHARY MUHAMMAD</t>
  </si>
  <si>
    <t>02-133142-237</t>
  </si>
  <si>
    <t>MUHAMMAD TAHA</t>
  </si>
  <si>
    <t>MUNIR IQBAL</t>
  </si>
  <si>
    <t>02-133142-239</t>
  </si>
  <si>
    <t>MUHAMMAD TALHA SHAHID</t>
  </si>
  <si>
    <t>02-133142-240</t>
  </si>
  <si>
    <t>MUHAMMAD UMAIR IMTIAZ</t>
  </si>
  <si>
    <t>MUHAMMAD IMTIAZ</t>
  </si>
  <si>
    <t>02-133142-241</t>
  </si>
  <si>
    <t>MUHAMMAD USAMA ZIAFAT</t>
  </si>
  <si>
    <t>ZIAFAT HUSSAIN</t>
  </si>
  <si>
    <t>02-133142-244</t>
  </si>
  <si>
    <t>02-133142-247</t>
  </si>
  <si>
    <t>MUHAMMAD NOMAN KHALID</t>
  </si>
  <si>
    <t>02-133142-249</t>
  </si>
  <si>
    <t>OMAR BAIG</t>
  </si>
  <si>
    <t>MIRZA KALEEM BAIG</t>
  </si>
  <si>
    <t>02-133142-251</t>
  </si>
  <si>
    <t>RAHIL JABBAR PANHWAR</t>
  </si>
  <si>
    <t>ABDUL JABBAR PANHWAR</t>
  </si>
  <si>
    <t>02-133142-252</t>
  </si>
  <si>
    <t>RAMSHA HASSAN</t>
  </si>
  <si>
    <t>02-133142-254</t>
  </si>
  <si>
    <t>SAAD BIN IFTIKHAR</t>
  </si>
  <si>
    <t>IFTIKHAR KHAN</t>
  </si>
  <si>
    <t>02-133142-255</t>
  </si>
  <si>
    <t>SABBAR AFTAB</t>
  </si>
  <si>
    <t>MUHAMMAD AFTAB</t>
  </si>
  <si>
    <t>02-133142-257</t>
  </si>
  <si>
    <t>SHAFQAT ALI</t>
  </si>
  <si>
    <t>SHAFAIT ALI</t>
  </si>
  <si>
    <t>02-133142-258</t>
  </si>
  <si>
    <t>SHAHEER MASROOR</t>
  </si>
  <si>
    <t>MASROOR AHMED</t>
  </si>
  <si>
    <t>02-133142-259</t>
  </si>
  <si>
    <t>SHAIKH MUHAMMAD WALI</t>
  </si>
  <si>
    <t>SHAIKH MUHAMMAD MOIN</t>
  </si>
  <si>
    <t>02-133142-260</t>
  </si>
  <si>
    <t>MUHAMMAD AZAM</t>
  </si>
  <si>
    <t>02-133142-262</t>
  </si>
  <si>
    <t>SHAGUFTA JAWAID RAJPUT</t>
  </si>
  <si>
    <t>MUHAMMAD JAWAID RAJPUT</t>
  </si>
  <si>
    <t>02-133142-263</t>
  </si>
  <si>
    <t>SOHAIB HASSAN</t>
  </si>
  <si>
    <t>JAN MUHAMMAD</t>
  </si>
  <si>
    <t>02-133142-264</t>
  </si>
  <si>
    <t>SYED ABDUL HANAN AHMED</t>
  </si>
  <si>
    <t>SYED IRFAN ALI SHAH</t>
  </si>
  <si>
    <t>02-133142-266</t>
  </si>
  <si>
    <t>SYED AMMAR HAIDER</t>
  </si>
  <si>
    <t>SYED QAMAR HAIDER</t>
  </si>
  <si>
    <t>02-133142-267</t>
  </si>
  <si>
    <t>SYED FAIZAN KHURSHEED</t>
  </si>
  <si>
    <t>KHURSHEED ANWAR</t>
  </si>
  <si>
    <t>02-133142-269</t>
  </si>
  <si>
    <t>SYED MUHAMMAD RAHIM</t>
  </si>
  <si>
    <t>02-133142-270</t>
  </si>
  <si>
    <t>SYED MUHAMMAD SHOZAB</t>
  </si>
  <si>
    <t>ZAHEER MUSTAFA</t>
  </si>
  <si>
    <t>02-133142-271</t>
  </si>
  <si>
    <t>SYED MUHAMMAD YOUSUF</t>
  </si>
  <si>
    <t>SYED MUHAMMAD MOAZZAM</t>
  </si>
  <si>
    <t>02-133142-273</t>
  </si>
  <si>
    <t>TAHA SUHAIL</t>
  </si>
  <si>
    <t>SUHAIL ANJUM</t>
  </si>
  <si>
    <t>02-133142-274</t>
  </si>
  <si>
    <t>TAJAMMUL HUSSAIN</t>
  </si>
  <si>
    <t>FIDA HUSSAIN</t>
  </si>
  <si>
    <t>02-133142-276</t>
  </si>
  <si>
    <t>TOOBA YAMIN</t>
  </si>
  <si>
    <t>YAMIN</t>
  </si>
  <si>
    <t>02-133142-278</t>
  </si>
  <si>
    <t>UMER IFTIKHAR</t>
  </si>
  <si>
    <t>IFTIKHAR AHMED</t>
  </si>
  <si>
    <t>02-133142-279</t>
  </si>
  <si>
    <t>USRA JAFRI</t>
  </si>
  <si>
    <t>SALiS AHMED JAFRI</t>
  </si>
  <si>
    <t>02-133142-281</t>
  </si>
  <si>
    <t>ZAIN UL ABDIN AKBAR</t>
  </si>
  <si>
    <t>02-133142-282</t>
  </si>
  <si>
    <t>ZEERAK AHMED</t>
  </si>
  <si>
    <t>02-133142-284</t>
  </si>
  <si>
    <t>ZULQARNAIN HAIDER SHAH</t>
  </si>
  <si>
    <t>MEHMOOD HUSSAIN SHAH</t>
  </si>
  <si>
    <t>02-133142-285</t>
  </si>
  <si>
    <t>AAMIR RAUF</t>
  </si>
  <si>
    <t>02-133142-289</t>
  </si>
  <si>
    <t>MUHAMMAD FAIZAN AHMED</t>
  </si>
  <si>
    <t>MUHAMMAD QAISER</t>
  </si>
  <si>
    <t>02-133142-291</t>
  </si>
  <si>
    <t>HAMZA IFTIKHAR</t>
  </si>
  <si>
    <t>IFTIKHAR AHMED KHAN</t>
  </si>
  <si>
    <t>02-133142-293</t>
  </si>
  <si>
    <t>MISBAH TALIB</t>
  </si>
  <si>
    <t>02-133142-301</t>
  </si>
  <si>
    <t>SOOHAN SOOMRO</t>
  </si>
  <si>
    <t>HUSSAIN AHMED SOOMRO</t>
  </si>
  <si>
    <t>02-133142-303</t>
  </si>
  <si>
    <t>02-133142-309</t>
  </si>
  <si>
    <t>ISHWAR KUMAR</t>
  </si>
  <si>
    <t>CHAND MAL</t>
  </si>
  <si>
    <t>02-133142-310</t>
  </si>
  <si>
    <t>SAMAD FAROOQUE</t>
  </si>
  <si>
    <t>MOHAMMAD FAROOQUE</t>
  </si>
  <si>
    <t>02-133142-312</t>
  </si>
  <si>
    <t>LIAQUAT HUSSAIN</t>
  </si>
  <si>
    <t>BAGHDAD RAZA</t>
  </si>
  <si>
    <t>MUHAMMAD KAMLEEN</t>
  </si>
  <si>
    <t>02-133142-311</t>
  </si>
  <si>
    <t>MUHAMMAD QASIM AHMED KHAN</t>
  </si>
  <si>
    <t>MUZAMMIL AHMED KHAN</t>
  </si>
  <si>
    <t>02-133142-040</t>
  </si>
  <si>
    <t>AAKASH HUSSAIN SHAH</t>
  </si>
  <si>
    <t>SABIR HUSSAIN SHAH</t>
  </si>
  <si>
    <t>02-133142-041</t>
  </si>
  <si>
    <t>ABDUR RAHIM</t>
  </si>
  <si>
    <t>02-133142-042</t>
  </si>
  <si>
    <t>ABDUL QADEER</t>
  </si>
  <si>
    <t>02-133142-044</t>
  </si>
  <si>
    <t>ANSHARAH MOBIN</t>
  </si>
  <si>
    <t>MUHAMMAD MOBIN SHAIKH</t>
  </si>
  <si>
    <t>02-133142-045</t>
  </si>
  <si>
    <t>ARSHIA RAUF</t>
  </si>
  <si>
    <t>ABDUL RAUF OPEL</t>
  </si>
  <si>
    <t>02-133142-047</t>
  </si>
  <si>
    <t>ASMA RAZI</t>
  </si>
  <si>
    <t>SYED RAZIUDDIN</t>
  </si>
  <si>
    <t>02-133142-048</t>
  </si>
  <si>
    <t>AYAZ YOUNUS</t>
  </si>
  <si>
    <t>02-133142-049</t>
  </si>
  <si>
    <t>BILAL ASIF MIRZA</t>
  </si>
  <si>
    <t>ASIF MIRZA</t>
  </si>
  <si>
    <t>02-133142-050</t>
  </si>
  <si>
    <t>BISMA JAFRI</t>
  </si>
  <si>
    <t>SALIS AHMED JAFRI</t>
  </si>
  <si>
    <t>02-133142-051</t>
  </si>
  <si>
    <t>DANIYAL</t>
  </si>
  <si>
    <t>02-133142-053</t>
  </si>
  <si>
    <t>FAISAL REHMAN RAJPUT</t>
  </si>
  <si>
    <t>ABDUL REHMAN RAJPUT</t>
  </si>
  <si>
    <t>02-133142-054</t>
  </si>
  <si>
    <t>FAIZA JAVAID</t>
  </si>
  <si>
    <t>JAVAID SAEED</t>
  </si>
  <si>
    <t>02-133142-055</t>
  </si>
  <si>
    <t>FAIZA JAWED</t>
  </si>
  <si>
    <t>JAWED ABDUL GHAFFAR</t>
  </si>
  <si>
    <t>02-133142-056</t>
  </si>
  <si>
    <t>FARHAN KHAN</t>
  </si>
  <si>
    <t>SHER ABBAS KHAN</t>
  </si>
  <si>
    <t>02-133142-058</t>
  </si>
  <si>
    <t>FATIMA SHOAIB</t>
  </si>
  <si>
    <t>SHOAIB ALAM</t>
  </si>
  <si>
    <t>02-133142-059</t>
  </si>
  <si>
    <t>HAFIZ MUHAMMAD USMAN</t>
  </si>
  <si>
    <t>GHULAM SARWAR</t>
  </si>
  <si>
    <t>02-133142-060</t>
  </si>
  <si>
    <t>HAIDER IFTEKHAR ZAR</t>
  </si>
  <si>
    <t>MUHAMMAD IFTEKHAR ZAR</t>
  </si>
  <si>
    <t>02-133142-062</t>
  </si>
  <si>
    <t>HAMZA BIN WASI</t>
  </si>
  <si>
    <t>WASIUDDIN AHMED</t>
  </si>
  <si>
    <t>02-133142-063</t>
  </si>
  <si>
    <t>HAMZA SALEEM</t>
  </si>
  <si>
    <t>02-133142-064</t>
  </si>
  <si>
    <t>HAMZA YOUSUF</t>
  </si>
  <si>
    <t>MANSHA YOUSUF</t>
  </si>
  <si>
    <t>02-133142-067</t>
  </si>
  <si>
    <t>HASSAN ASLAM</t>
  </si>
  <si>
    <t>02-133142-070</t>
  </si>
  <si>
    <t>IBRAHIM LAIQ</t>
  </si>
  <si>
    <t>MUHAMMAD LAIQ</t>
  </si>
  <si>
    <t>02-133142-071</t>
  </si>
  <si>
    <t>IQRA ZAMAN</t>
  </si>
  <si>
    <t>NOOR ZAMAN</t>
  </si>
  <si>
    <t>02-133142-072</t>
  </si>
  <si>
    <t>ISRAR AHMED</t>
  </si>
  <si>
    <t>GUL SHAD</t>
  </si>
  <si>
    <t>02-133142-074</t>
  </si>
  <si>
    <t>JAVERIA ALI</t>
  </si>
  <si>
    <t>SYED IMTIAZ ALI</t>
  </si>
  <si>
    <t>02-133142-077</t>
  </si>
  <si>
    <t>KHUSHBAKHT EHTESHAM</t>
  </si>
  <si>
    <t>EHTESHAM UDDIN QAZI</t>
  </si>
  <si>
    <t>02-133142-078</t>
  </si>
  <si>
    <t>LAILA NADEEM</t>
  </si>
  <si>
    <t>NADEEM RIAZ KHAN</t>
  </si>
  <si>
    <t>02-133142-079</t>
  </si>
  <si>
    <t>MUHAMMAD ATIQ CHATNI</t>
  </si>
  <si>
    <t>MUHAMMAD TAUFIQ CHATNI</t>
  </si>
  <si>
    <t>02-133142-080</t>
  </si>
  <si>
    <t>MALIK AASHIR HUSSAIN</t>
  </si>
  <si>
    <t>MALIK NAZAKAT HUSSAIN</t>
  </si>
  <si>
    <t>02-133142-082</t>
  </si>
  <si>
    <t>MARYAM SAEED</t>
  </si>
  <si>
    <t>MUHAMMAD SAEED</t>
  </si>
  <si>
    <t>02-133142-085</t>
  </si>
  <si>
    <t>MUHAMMAD HUMZA SHEIKH</t>
  </si>
  <si>
    <t>TAJJUDDIN SHEIKH</t>
  </si>
  <si>
    <t>02-133142-087</t>
  </si>
  <si>
    <t>MUBASHIRA MUHAMMAD</t>
  </si>
  <si>
    <t>MUHAMMAD FAROOQ ADAM</t>
  </si>
  <si>
    <t>02-133142-088</t>
  </si>
  <si>
    <t>MUHAMMAD ABDUL BASIT</t>
  </si>
  <si>
    <t>JALAL UDDIN SIDDIQUI</t>
  </si>
  <si>
    <t>02-133142-089</t>
  </si>
  <si>
    <t>MUHAMMAD ANNAS RASHEED</t>
  </si>
  <si>
    <t>ABDUL RASHEED LAKHANI</t>
  </si>
  <si>
    <t>02-133142-091</t>
  </si>
  <si>
    <t>MUHAMMAD DANIAL ASLAM</t>
  </si>
  <si>
    <t>02-133142-092</t>
  </si>
  <si>
    <t>MUHAMMAD EJAZ AMIR</t>
  </si>
  <si>
    <t>MUHAMMAD AMIR</t>
  </si>
  <si>
    <t>02-133142-093</t>
  </si>
  <si>
    <t>MUHAMMAD IJAZ</t>
  </si>
  <si>
    <t>02-133142-094</t>
  </si>
  <si>
    <t>MUHAMMAD GULRAIZ ALI KAHN</t>
  </si>
  <si>
    <t>MUHAMMAD IBRAHIM ALI KHAN</t>
  </si>
  <si>
    <t>02-133142-095</t>
  </si>
  <si>
    <t>02-133142-096</t>
  </si>
  <si>
    <t>MANSOOR MEHRBAN</t>
  </si>
  <si>
    <t>MEHRBAN</t>
  </si>
  <si>
    <t>02-133142-099</t>
  </si>
  <si>
    <t>MUHAMMAD MUJTABA KHAN</t>
  </si>
  <si>
    <t>ZAFAR NIZAM UDDIN</t>
  </si>
  <si>
    <t>02-133142-100</t>
  </si>
  <si>
    <t>MUHAMMAD SAAD HASSAN</t>
  </si>
  <si>
    <t>MUHAMMAD FAREED UDDIN</t>
  </si>
  <si>
    <t>02-133142-104</t>
  </si>
  <si>
    <t>MUHAMMAD SOHAIL ANWAR</t>
  </si>
  <si>
    <t>02-133142-107</t>
  </si>
  <si>
    <t>MUHAMMAD USMAN MALIK</t>
  </si>
  <si>
    <t>BOSTAN KHAN</t>
  </si>
  <si>
    <t>02-133142-110</t>
  </si>
  <si>
    <t>MUHAMMAD ZUMAIR</t>
  </si>
  <si>
    <t>02-133142-111</t>
  </si>
  <si>
    <t>MUHAMMAD FAIZ UL HASSAN</t>
  </si>
  <si>
    <t>ABDUL WAHEED KHAN</t>
  </si>
  <si>
    <t>02-133142-112</t>
  </si>
  <si>
    <t>NABIHA JAVED</t>
  </si>
  <si>
    <t>02-133142-113</t>
  </si>
  <si>
    <t>NADIA</t>
  </si>
  <si>
    <t>02-133142-115</t>
  </si>
  <si>
    <t>NEHA JABBAR</t>
  </si>
  <si>
    <t>02-133142-116</t>
  </si>
  <si>
    <t>NOMAN HUSSAIN USMANI</t>
  </si>
  <si>
    <t>NAVEED ANWAR USMANI</t>
  </si>
  <si>
    <t>02-133142-118</t>
  </si>
  <si>
    <t>RABEYA TAHIR</t>
  </si>
  <si>
    <t>CH. MUHAMMAD TAHIR</t>
  </si>
  <si>
    <t>02-133142-119</t>
  </si>
  <si>
    <t>RAMSHA ZAMIR</t>
  </si>
  <si>
    <t>MUHAMMAD ZAMIR</t>
  </si>
  <si>
    <t>02-133142-120</t>
  </si>
  <si>
    <t>RAO ABRAR AJMAL</t>
  </si>
  <si>
    <t>RAO MUHAMMAD AJMAL</t>
  </si>
  <si>
    <t>02-133142-122</t>
  </si>
  <si>
    <t>RIDA REHMAN</t>
  </si>
  <si>
    <t>RAJA FAZAL UR REHMAN</t>
  </si>
  <si>
    <t>02-133142-124</t>
  </si>
  <si>
    <t>SANIYA SHAIKH</t>
  </si>
  <si>
    <t>IQBAL AHMED SHAIKH</t>
  </si>
  <si>
    <t>02-133142-125</t>
  </si>
  <si>
    <t>SARA JAMIL</t>
  </si>
  <si>
    <t>JAMIL AKHTER</t>
  </si>
  <si>
    <t>02-133142-126</t>
  </si>
  <si>
    <t>SHAIKH BASIL AHMED</t>
  </si>
  <si>
    <t>SHAIKH SHAKEEL AHMED</t>
  </si>
  <si>
    <t>02-133142-127</t>
  </si>
  <si>
    <t>SHEIKH MASOOD ANWER</t>
  </si>
  <si>
    <t>SHEIKH ANWER</t>
  </si>
  <si>
    <t>02-133142-128</t>
  </si>
  <si>
    <t>SHOAIB AHMED</t>
  </si>
  <si>
    <t>FAREED AHMED</t>
  </si>
  <si>
    <t>02-133142-129</t>
  </si>
  <si>
    <t>SYED AHAD ALI</t>
  </si>
  <si>
    <t>SYED KHALID JAMEEL</t>
  </si>
  <si>
    <t>02-133142-131</t>
  </si>
  <si>
    <t>SYED JARI ABBAS</t>
  </si>
  <si>
    <t>SYED ZAHID HUSSAIN SHAH</t>
  </si>
  <si>
    <t>02-133142-132</t>
  </si>
  <si>
    <t>SYED MOHAMMAD AHSAN</t>
  </si>
  <si>
    <t>SYED RASHID ANJUM</t>
  </si>
  <si>
    <t>02-133142-133</t>
  </si>
  <si>
    <t>SYED SHAKAIB IMRAN</t>
  </si>
  <si>
    <t>SYED IMRAN UL HAQ</t>
  </si>
  <si>
    <t>02-133142-134</t>
  </si>
  <si>
    <t>SYEDA ERAJ GUL BUKHARI</t>
  </si>
  <si>
    <t>ATTAULLAH SHAH BUKHARI</t>
  </si>
  <si>
    <t>02-133142-135</t>
  </si>
  <si>
    <t>TAHIRA TARIQ</t>
  </si>
  <si>
    <t>02-133142-136</t>
  </si>
  <si>
    <t>TANZEELA SHAKEEL</t>
  </si>
  <si>
    <t>MUHAMMAD SHAKEEL ANJUM</t>
  </si>
  <si>
    <t>02-133142-137</t>
  </si>
  <si>
    <t>TAZEEN AHMED</t>
  </si>
  <si>
    <t>NAZIR AHMED QURESHI</t>
  </si>
  <si>
    <t>02-133142-138</t>
  </si>
  <si>
    <t>TEYYEB YASIN</t>
  </si>
  <si>
    <t>MUHAMMAD YASIN</t>
  </si>
  <si>
    <t>02-133142-140</t>
  </si>
  <si>
    <t>UMER NAFEES AHMED</t>
  </si>
  <si>
    <t>NAFEES AHMED SIDDIQUI</t>
  </si>
  <si>
    <t>02-133142-141</t>
  </si>
  <si>
    <t>UMM E HAFSA KHAN</t>
  </si>
  <si>
    <t>TAHIR MUHAMMAD KHAN</t>
  </si>
  <si>
    <t>02-133142-142</t>
  </si>
  <si>
    <t>WAQAR HASSAN</t>
  </si>
  <si>
    <t>02-133142-145</t>
  </si>
  <si>
    <t>ZARA MUFFASIR</t>
  </si>
  <si>
    <t>MUFFASIR ANEES</t>
  </si>
  <si>
    <t>02-133142-146</t>
  </si>
  <si>
    <t>ZEESHAN AHMED</t>
  </si>
  <si>
    <t>02-133142-147</t>
  </si>
  <si>
    <t>ZEESHAN RASOOL</t>
  </si>
  <si>
    <t>02-133142-290</t>
  </si>
  <si>
    <t>ZAIN ALI KHAN</t>
  </si>
  <si>
    <t>02-133142-299</t>
  </si>
  <si>
    <t>RABIA ASHRAF</t>
  </si>
  <si>
    <t>RANA ASHRAF ALI KHAN</t>
  </si>
  <si>
    <t>02-134142-001</t>
  </si>
  <si>
    <t>MAISUM ABBAS</t>
  </si>
  <si>
    <t>SALMAN HAIDER GHORI</t>
  </si>
  <si>
    <t>02-134142-004</t>
  </si>
  <si>
    <t>ABDUL MOIZ</t>
  </si>
  <si>
    <t>02-134142-005</t>
  </si>
  <si>
    <t>FAKHER AYUB SIDDIQUI</t>
  </si>
  <si>
    <t>02-134142-007</t>
  </si>
  <si>
    <t>ABDULLAH SAULAT</t>
  </si>
  <si>
    <t>SHAKIR ALI KHAN</t>
  </si>
  <si>
    <t>02-134142-008</t>
  </si>
  <si>
    <t>ADIL AHSAN ALI</t>
  </si>
  <si>
    <t>ADNAN HAMID ALI</t>
  </si>
  <si>
    <t>02-134142-009</t>
  </si>
  <si>
    <t>ADNAN SAMI KHAN</t>
  </si>
  <si>
    <t>AYUB KHAN</t>
  </si>
  <si>
    <t>02-134142-010</t>
  </si>
  <si>
    <t>AHMED RAZA</t>
  </si>
  <si>
    <t>ABDUL GHANI</t>
  </si>
  <si>
    <t>02-134142-011</t>
  </si>
  <si>
    <t>AHMED MOIZ</t>
  </si>
  <si>
    <t>MUHAMMAD RAHAT</t>
  </si>
  <si>
    <t>02-134142-013</t>
  </si>
  <si>
    <t>AIJAZ AHMED SHEIKH</t>
  </si>
  <si>
    <t>REHMATULLAH</t>
  </si>
  <si>
    <t>02-134142-015</t>
  </si>
  <si>
    <t>ALIFYAH ABBAS</t>
  </si>
  <si>
    <t>02-134142-017</t>
  </si>
  <si>
    <t>ANSUB AHMED KHAN DURRANI</t>
  </si>
  <si>
    <t>JAWED MUSHTAQ SIDDIQUI</t>
  </si>
  <si>
    <t>02-134142-018</t>
  </si>
  <si>
    <t>AROOBA ASHAR</t>
  </si>
  <si>
    <t>ANSAR AHMED KHAN DURRANI</t>
  </si>
  <si>
    <t>02-134142-020</t>
  </si>
  <si>
    <t>ASAD KAMRAN SHAH</t>
  </si>
  <si>
    <t>ABDUL MALIK SHAH</t>
  </si>
  <si>
    <t>02-134142-021</t>
  </si>
  <si>
    <t>AWAIS AHMED</t>
  </si>
  <si>
    <t>02-134142-022</t>
  </si>
  <si>
    <t>AYESHA REHMAN</t>
  </si>
  <si>
    <t>02-134142-023</t>
  </si>
  <si>
    <t>AZEEMALI</t>
  </si>
  <si>
    <t>02-134142-030</t>
  </si>
  <si>
    <t>FAIZAN NABI</t>
  </si>
  <si>
    <t>ASLAM NASIR</t>
  </si>
  <si>
    <t>02-134142-031</t>
  </si>
  <si>
    <t>FARHAN KARIM</t>
  </si>
  <si>
    <t>KARIM SADRUDDIN</t>
  </si>
  <si>
    <t>02-134142-036</t>
  </si>
  <si>
    <t>FAZEEL HUSSAIN</t>
  </si>
  <si>
    <t>ASIF HUSSAIN</t>
  </si>
  <si>
    <t>02-134142-038</t>
  </si>
  <si>
    <t>HAFIZ ABBAS MANSOOR</t>
  </si>
  <si>
    <t>SYED MANSOOR HUSSAIN</t>
  </si>
  <si>
    <t>02-134142-039</t>
  </si>
  <si>
    <t>HAFIZA SUMAIYA AKBAR</t>
  </si>
  <si>
    <t>ZAHEER AKBAR</t>
  </si>
  <si>
    <t>02-134142-040</t>
  </si>
  <si>
    <t>HALEEMA NADIA</t>
  </si>
  <si>
    <t>02-134142-041</t>
  </si>
  <si>
    <t>HAMMAD AHMED</t>
  </si>
  <si>
    <t>MUHAMMAD QUDDUS</t>
  </si>
  <si>
    <t>02-134142-044</t>
  </si>
  <si>
    <t>HASSAM AHMED KHAN</t>
  </si>
  <si>
    <t>KAHLEEQ AHMED KHAN</t>
  </si>
  <si>
    <t>02-134142-046</t>
  </si>
  <si>
    <t>HASSAN ISHAQ ALVI</t>
  </si>
  <si>
    <t>MUHAMMAD ARIF ALVI</t>
  </si>
  <si>
    <t>02-134142-050</t>
  </si>
  <si>
    <t>IQRA BASHIR</t>
  </si>
  <si>
    <t>BASHIR AHMED</t>
  </si>
  <si>
    <t>02-134142-052</t>
  </si>
  <si>
    <t>JAVERIA ASHRAF</t>
  </si>
  <si>
    <t>02-134142-053</t>
  </si>
  <si>
    <t>JOANNA JASMIN GILL</t>
  </si>
  <si>
    <t>JOEL PAUL GILL</t>
  </si>
  <si>
    <t>02-134142-054</t>
  </si>
  <si>
    <t>KASHAF ALI</t>
  </si>
  <si>
    <t>IMTIAZ ALI SHAH</t>
  </si>
  <si>
    <t>02-134142-055</t>
  </si>
  <si>
    <t>KASHIF KHAN</t>
  </si>
  <si>
    <t>MUHAMMAD ASIF KHAN</t>
  </si>
  <si>
    <t>02-134142-060</t>
  </si>
  <si>
    <t>MAAZ IRFAN</t>
  </si>
  <si>
    <t>IRFAN ILYAS</t>
  </si>
  <si>
    <t>02-134142-061</t>
  </si>
  <si>
    <t>MAH JAN DORAZAHI</t>
  </si>
  <si>
    <t>MIR DORA</t>
  </si>
  <si>
    <t>02-134142-062</t>
  </si>
  <si>
    <t>MAHEEN IRFAN</t>
  </si>
  <si>
    <t>02-134142-063</t>
  </si>
  <si>
    <t>MARIAM SHAKEEL</t>
  </si>
  <si>
    <t>MUHAMMAD SHAKEEL AKHTAR</t>
  </si>
  <si>
    <t>02-134142-064</t>
  </si>
  <si>
    <t>02-134142-065</t>
  </si>
  <si>
    <t>MIRZA HAMMAD BAIG</t>
  </si>
  <si>
    <t>AMEER TAIMOOR BAIG</t>
  </si>
  <si>
    <t>02-134142-066</t>
  </si>
  <si>
    <t>INAM UL HAQ</t>
  </si>
  <si>
    <t>02-134142-067</t>
  </si>
  <si>
    <t>MUHAMMAD ANIS KHAN</t>
  </si>
  <si>
    <t>02-134142-068</t>
  </si>
  <si>
    <t>MUHAMMAD SAAD SAGHIR</t>
  </si>
  <si>
    <t>MUHAMMAD SAGHIR</t>
  </si>
  <si>
    <t>02-134142-070</t>
  </si>
  <si>
    <t>MOHSIN RAZA ZARDARI</t>
  </si>
  <si>
    <t>GHULAM SHABIR ZARDARI</t>
  </si>
  <si>
    <t>02-134142-071</t>
  </si>
  <si>
    <t>MONAZZA JAMIL</t>
  </si>
  <si>
    <t>MUHAMMAD JAMIL SHAIQ</t>
  </si>
  <si>
    <t>02-134142-074</t>
  </si>
  <si>
    <t>MUHAMMAD ASIM QURESHI</t>
  </si>
  <si>
    <t>YASEEN HUSSAIN QURESHI</t>
  </si>
  <si>
    <t>02-134142-075</t>
  </si>
  <si>
    <t>MUHAMMAD ATHER IKRAM</t>
  </si>
  <si>
    <t>MUHAMMAD IKRAM</t>
  </si>
  <si>
    <t>02-134142-076</t>
  </si>
  <si>
    <t>MUHAMMAD BASIL SHAIKH</t>
  </si>
  <si>
    <t>MUHAMMAD IQBAL ASHRAF</t>
  </si>
  <si>
    <t>02-134142-077</t>
  </si>
  <si>
    <t>SYED LIAQUAT ALI</t>
  </si>
  <si>
    <t>02-134142-078</t>
  </si>
  <si>
    <t>MUHAMMAD SALEEM KHAN</t>
  </si>
  <si>
    <t>02-134142-079</t>
  </si>
  <si>
    <t>MUHAMMAD FARRUKH</t>
  </si>
  <si>
    <t>MUHAMMAD PERVEZ</t>
  </si>
  <si>
    <t>02-134142-080</t>
  </si>
  <si>
    <t>MUHAMMAD FAWAD</t>
  </si>
  <si>
    <t>UMAR FAROOQ</t>
  </si>
  <si>
    <t>02-134142-081</t>
  </si>
  <si>
    <t>MUHAMMAD HAMZA QURESHI</t>
  </si>
  <si>
    <t>MUHAMMAD ASLAM QURESHI</t>
  </si>
  <si>
    <t>02-134142-082</t>
  </si>
  <si>
    <t>MUHAMMAD IFTIKHAR</t>
  </si>
  <si>
    <t>02-134142-084</t>
  </si>
  <si>
    <t>MUHAMMAD JUNAID IQBAL</t>
  </si>
  <si>
    <t>JAVAID IQBAL</t>
  </si>
  <si>
    <t>02-134142-086</t>
  </si>
  <si>
    <t>MUHAMMAD NAEEM AHMED</t>
  </si>
  <si>
    <t>AFTAB MAJEED</t>
  </si>
  <si>
    <t>02-134142-087</t>
  </si>
  <si>
    <t>MUHAMMAD RAWAL ABRO</t>
  </si>
  <si>
    <t>MUHAMMAD MALOOK ABRO</t>
  </si>
  <si>
    <t>02-134142-088</t>
  </si>
  <si>
    <t>MUHAMMAD SAAD MASROOR</t>
  </si>
  <si>
    <t>MUHAMMAD MASROOR</t>
  </si>
  <si>
    <t>MUHAMMAD SALMAN</t>
  </si>
  <si>
    <t>02-134142-090</t>
  </si>
  <si>
    <t>02-134142-092</t>
  </si>
  <si>
    <t>MUHAMMAD SHAYAN KHAN</t>
  </si>
  <si>
    <t>MUHAMMAD HANEEF QADRI</t>
  </si>
  <si>
    <t>02-134142-093</t>
  </si>
  <si>
    <t>MUHAMMAD SHOAIB</t>
  </si>
  <si>
    <t>02-134142-094</t>
  </si>
  <si>
    <t>02-134142-095</t>
  </si>
  <si>
    <t>MUHAMMAD UMAR TARIQ</t>
  </si>
  <si>
    <t>TARIQ RASHID</t>
  </si>
  <si>
    <t>02-134142-096</t>
  </si>
  <si>
    <t>MUHAMMAD UMER NADEEM</t>
  </si>
  <si>
    <t>NADEEM ZAHEER</t>
  </si>
  <si>
    <t>02-134142-098</t>
  </si>
  <si>
    <t>02-134142-100</t>
  </si>
  <si>
    <t>MUHAMMAD ZEESHAN KHAN</t>
  </si>
  <si>
    <t>MUHAMMAD TASLEEM SABIR</t>
  </si>
  <si>
    <t>02-134142-101</t>
  </si>
  <si>
    <t>MURTAZA BIN NIHAL</t>
  </si>
  <si>
    <t>NIHAL HUSSAIN</t>
  </si>
  <si>
    <t>02-134142-104</t>
  </si>
  <si>
    <t>NOMAN UL SHAKIR FARID</t>
  </si>
  <si>
    <t>SHAKIR FARID</t>
  </si>
  <si>
    <t>02-134142-105</t>
  </si>
  <si>
    <t>NOOR JABBAR SHAIKH</t>
  </si>
  <si>
    <t>ABDUL JABBAR SHIAKH</t>
  </si>
  <si>
    <t>02-134142-106</t>
  </si>
  <si>
    <t>NUZAIFF ATHER</t>
  </si>
  <si>
    <t>ATHER JAMAL SHAMS</t>
  </si>
  <si>
    <t>02-134142-108</t>
  </si>
  <si>
    <t>OVAIS UR REHMAN</t>
  </si>
  <si>
    <t>HASEEB UR REHMAN</t>
  </si>
  <si>
    <t>02-134142-110</t>
  </si>
  <si>
    <t>RABAB FATIMA</t>
  </si>
  <si>
    <t>HASSAN RAZA</t>
  </si>
  <si>
    <t>02-134142-111</t>
  </si>
  <si>
    <t>RABIA HAFEEZ</t>
  </si>
  <si>
    <t>KHALID HAFEEZ</t>
  </si>
  <si>
    <t>02-134142-117</t>
  </si>
  <si>
    <t>ROOMANA TAHIR</t>
  </si>
  <si>
    <t>TAHIR IQBAL</t>
  </si>
  <si>
    <t>02-134142-118</t>
  </si>
  <si>
    <t>SYED MUHAMMAD ATA UR</t>
  </si>
  <si>
    <t>SYED NADEEM SHAHZAD</t>
  </si>
  <si>
    <t>02-134142-119</t>
  </si>
  <si>
    <t>SYED MUHAMMAD DAIMUDDIN</t>
  </si>
  <si>
    <t>SYED MUQEEMUDDIN NUSRATI</t>
  </si>
  <si>
    <t>02-134142-120</t>
  </si>
  <si>
    <t>SAAD BAIG</t>
  </si>
  <si>
    <t>MIRZA IRSHAD BAIG</t>
  </si>
  <si>
    <t>02-134142-121</t>
  </si>
  <si>
    <t>SAAD BIN ABDUL SHAKOOR</t>
  </si>
  <si>
    <t>ABDUL SHAKOOR</t>
  </si>
  <si>
    <t>02-134142-122</t>
  </si>
  <si>
    <t>SAAD SHOAIB</t>
  </si>
  <si>
    <t>SHOAIB ARIF</t>
  </si>
  <si>
    <t>02-134142-124</t>
  </si>
  <si>
    <t>SADIA AKHTAR</t>
  </si>
  <si>
    <t>AKHTAR ALI</t>
  </si>
  <si>
    <t>02-134142-125</t>
  </si>
  <si>
    <t>SAMEER AHMED</t>
  </si>
  <si>
    <t>TANVEER IQBAL</t>
  </si>
  <si>
    <t>02-134142-126</t>
  </si>
  <si>
    <t>SAMEER WAHAJ</t>
  </si>
  <si>
    <t>WAHAJ HUSSAIN</t>
  </si>
  <si>
    <t>02-134142-127</t>
  </si>
  <si>
    <t>SANA MUSTAFA</t>
  </si>
  <si>
    <t>02-134142-129</t>
  </si>
  <si>
    <t>SARANG</t>
  </si>
  <si>
    <t>BASHIR AHMED ABRO</t>
  </si>
  <si>
    <t>02-134142-130</t>
  </si>
  <si>
    <t>SAUD BIN AFAQ</t>
  </si>
  <si>
    <t>AFAQ UDDIN AHMED</t>
  </si>
  <si>
    <t>02-134142-132</t>
  </si>
  <si>
    <t>SHAHNOOR MUGHAL</t>
  </si>
  <si>
    <t>EIS BAIG</t>
  </si>
  <si>
    <t>02-134142-133</t>
  </si>
  <si>
    <t>SHAHRUKH AHMED</t>
  </si>
  <si>
    <t>SHARIF AHMED</t>
  </si>
  <si>
    <t>02-134142-134</t>
  </si>
  <si>
    <t>SHAHZAIN SIKANDAR</t>
  </si>
  <si>
    <t>SIKANDAR AZAM</t>
  </si>
  <si>
    <t>02-134142-137</t>
  </si>
  <si>
    <t>SHARIQ SHAKEEL MALIK</t>
  </si>
  <si>
    <t>KHALID SHAKEEL</t>
  </si>
  <si>
    <t>02-134142-138</t>
  </si>
  <si>
    <t>SHEHROZ ASIF</t>
  </si>
  <si>
    <t>MUHAMMAD ASIF MANZOOR</t>
  </si>
  <si>
    <t>02-134142-139</t>
  </si>
  <si>
    <t>SHEIKH USAMA AHMED</t>
  </si>
  <si>
    <t>SHEIKH ANIS AHMED</t>
  </si>
  <si>
    <t>02-134142-141</t>
  </si>
  <si>
    <t>SUFIYAN ANSARI</t>
  </si>
  <si>
    <t>RAEES AHMED ANSARI</t>
  </si>
  <si>
    <t>02-134142-142</t>
  </si>
  <si>
    <t>SYED AHMED MUSTAFA</t>
  </si>
  <si>
    <t>SYED MUSTAFA KAMAL</t>
  </si>
  <si>
    <t>02-134142-143</t>
  </si>
  <si>
    <t>SYED BILAL SHOUKAT</t>
  </si>
  <si>
    <t>SYED SHOUKAT ALI</t>
  </si>
  <si>
    <t>02-134142-144</t>
  </si>
  <si>
    <t>SYED FARRUKH ZIA UL HASSAN</t>
  </si>
  <si>
    <t>SYED ZIA UL HASSAN</t>
  </si>
  <si>
    <t>02-134142-146</t>
  </si>
  <si>
    <t>SYED HAMZA ALI RIZVI</t>
  </si>
  <si>
    <t>SYED ADIL HUSSAIN RIZVI</t>
  </si>
  <si>
    <t>02-134142-148</t>
  </si>
  <si>
    <t>SYED MUHAMMAD JASIM RIZVI</t>
  </si>
  <si>
    <t>SYED JARRAR HUSSAIN RIZVI</t>
  </si>
  <si>
    <t>02-134142-150</t>
  </si>
  <si>
    <t>SYED OVAIS ALI</t>
  </si>
  <si>
    <t>RAJAB ALI</t>
  </si>
  <si>
    <t>02-134142-151</t>
  </si>
  <si>
    <t>SYED RAZA ALI</t>
  </si>
  <si>
    <t>02-134142-152</t>
  </si>
  <si>
    <t>SYED ZAID BAFAKYH</t>
  </si>
  <si>
    <t>SYED YOUSUF BAFAKYH</t>
  </si>
  <si>
    <t>02-134142-154</t>
  </si>
  <si>
    <t>SYEDA FARWA ZAIDI</t>
  </si>
  <si>
    <t>SYED ALI ZAIDI</t>
  </si>
  <si>
    <t>02-134142-155</t>
  </si>
  <si>
    <t>SYEDA KIRAN</t>
  </si>
  <si>
    <t>SYED ABRAR HUSSAIN SHAH</t>
  </si>
  <si>
    <t>02-134142-156</t>
  </si>
  <si>
    <t>SYEDA UMM-E-HANI NAQVI</t>
  </si>
  <si>
    <t>SYED HAIDER ALI NAQVI</t>
  </si>
  <si>
    <t>02-134142-158</t>
  </si>
  <si>
    <t>TAHSEEN ASLAM</t>
  </si>
  <si>
    <t>02-134142-159</t>
  </si>
  <si>
    <t>TALHA</t>
  </si>
  <si>
    <t>MUNAF</t>
  </si>
  <si>
    <t>02-134142-161</t>
  </si>
  <si>
    <t>TOOBA JAVED</t>
  </si>
  <si>
    <t>SYED JAVED ALI</t>
  </si>
  <si>
    <t>02-134142-163</t>
  </si>
  <si>
    <t>TUFAIL KHAN</t>
  </si>
  <si>
    <t>JAHANGIAZ KHAN</t>
  </si>
  <si>
    <t>02-134142-165</t>
  </si>
  <si>
    <t>USMAN ZIA</t>
  </si>
  <si>
    <t>MUHAMMAD TAHIR ZIA</t>
  </si>
  <si>
    <t>02-134142-166</t>
  </si>
  <si>
    <t>UZAIR</t>
  </si>
  <si>
    <t>02-134142-169</t>
  </si>
  <si>
    <t>ZAFRAN ZAFAR</t>
  </si>
  <si>
    <t>MUHAMMAD ZAFAR</t>
  </si>
  <si>
    <t>02-134142-170</t>
  </si>
  <si>
    <t>ZARLISH KHAN TANOLI</t>
  </si>
  <si>
    <t>RAFAY KHAN TANOLI</t>
  </si>
  <si>
    <t>02-134142-172</t>
  </si>
  <si>
    <t>UBAID ULLAH</t>
  </si>
  <si>
    <t>NIAZ MUHAMMAD</t>
  </si>
  <si>
    <t>02-134142-173</t>
  </si>
  <si>
    <t>ARSLAN HUSSAIN</t>
  </si>
  <si>
    <t>RASHID HUSSAIN</t>
  </si>
  <si>
    <t>02-134142-174</t>
  </si>
  <si>
    <t>KHADIJA TAHIR</t>
  </si>
  <si>
    <t>SYED TAHIR ALI</t>
  </si>
  <si>
    <t>02-134142-176</t>
  </si>
  <si>
    <t>SYED ATIF HUSSAIN</t>
  </si>
  <si>
    <t>02-134142-177</t>
  </si>
  <si>
    <t>ZEESHAN KHAN</t>
  </si>
  <si>
    <t>02-134142-179</t>
  </si>
  <si>
    <t>MUHAMMAD MOIZ KHALID</t>
  </si>
  <si>
    <t>MUHAMMAD KHALID SHAFIQUE</t>
  </si>
  <si>
    <t>02-134142-180</t>
  </si>
  <si>
    <t>SANA ARSHAD</t>
  </si>
  <si>
    <t>MOHAMMAD ARSHAD</t>
  </si>
  <si>
    <t>02-134142-183</t>
  </si>
  <si>
    <t>TAIMUR ABBAS</t>
  </si>
  <si>
    <t>MQBOOL HUSSAIN</t>
  </si>
  <si>
    <t>02-134142-184</t>
  </si>
  <si>
    <t>MUHAMMAD FARRUKH ALVI</t>
  </si>
  <si>
    <t>MASOOD KARIM ALVI</t>
  </si>
  <si>
    <t>02-134142-187</t>
  </si>
  <si>
    <t>SHARIQ HUSSAIN KAZMI</t>
  </si>
  <si>
    <t>IFTIKHAR UL HAQ KAZMI</t>
  </si>
  <si>
    <t>02-134142-188</t>
  </si>
  <si>
    <t>ABDUL HANNAN VOHRA</t>
  </si>
  <si>
    <t>MUHAMMAD ASIM VOHRA</t>
  </si>
  <si>
    <t>02-134142-192</t>
  </si>
  <si>
    <t>MUHAMMAD HASSAN</t>
  </si>
  <si>
    <t>NAIK MUHAMMAD</t>
  </si>
  <si>
    <t>02-134142-189</t>
  </si>
  <si>
    <t>ARSALAN HASHIM</t>
  </si>
  <si>
    <t>HASHIM ALI</t>
  </si>
  <si>
    <t>02-134142-190</t>
  </si>
  <si>
    <t>WAJIHA ADNAN</t>
  </si>
  <si>
    <t>M. ADNAN KHAN</t>
  </si>
  <si>
    <t>02-134142-191</t>
  </si>
  <si>
    <t>ARSHMAN SALEEM</t>
  </si>
  <si>
    <t>02-134151-001</t>
  </si>
  <si>
    <t>ABDUL HASEEB</t>
  </si>
  <si>
    <t>MASROOR ASLAM</t>
  </si>
  <si>
    <t>02-134151-003</t>
  </si>
  <si>
    <t>ABDUL MOEEZ KHAN</t>
  </si>
  <si>
    <t>MUMTAZ AHMED KHAN</t>
  </si>
  <si>
    <t>02-134151-005</t>
  </si>
  <si>
    <t>ALEENA KANWAL</t>
  </si>
  <si>
    <t>MOHI UDDIN KHAN</t>
  </si>
  <si>
    <t>02-134151-006</t>
  </si>
  <si>
    <t>ALI AZHAR</t>
  </si>
  <si>
    <t>AZHAR SIDDIQUI</t>
  </si>
  <si>
    <t>02-134151-007</t>
  </si>
  <si>
    <t>ALI HAIDER</t>
  </si>
  <si>
    <t>ISHTIAQ HUSSAIN ANJUM</t>
  </si>
  <si>
    <t>02-134151-009</t>
  </si>
  <si>
    <t>AMTAR TARIQ</t>
  </si>
  <si>
    <t>TARIQ PASHA</t>
  </si>
  <si>
    <t>02-134151-010</t>
  </si>
  <si>
    <t>ANISA AFTAB SIDDIQUE</t>
  </si>
  <si>
    <t>AFTAB ALAM SIDDIQUE</t>
  </si>
  <si>
    <t>02-134151-011</t>
  </si>
  <si>
    <t>AREEBA ANWAR</t>
  </si>
  <si>
    <t>ANWAR UL HUDA</t>
  </si>
  <si>
    <t>02-134151-012</t>
  </si>
  <si>
    <t>AREEBA IBRAR</t>
  </si>
  <si>
    <t>MUHAMMAD IBRAR UL HAQUE</t>
  </si>
  <si>
    <t>02-134151-013</t>
  </si>
  <si>
    <t>AREEBA ZAFEER</t>
  </si>
  <si>
    <t>MUHAMMAD ZAFEER ALAM</t>
  </si>
  <si>
    <t>02-134151-014</t>
  </si>
  <si>
    <t>ARIDHA RAFIQUE</t>
  </si>
  <si>
    <t>02-134151-015</t>
  </si>
  <si>
    <t>ARSALAN AHMED</t>
  </si>
  <si>
    <t>02-134151-016</t>
  </si>
  <si>
    <t>ARSLAN AHMED MAGSI</t>
  </si>
  <si>
    <t>ALLAHDITTA</t>
  </si>
  <si>
    <t>02-134151-017</t>
  </si>
  <si>
    <t>ASHER SHAHZAD</t>
  </si>
  <si>
    <t>ARSHAD SHAHZAD</t>
  </si>
  <si>
    <t>02-134151-018</t>
  </si>
  <si>
    <t>ATHAR AHMED</t>
  </si>
  <si>
    <t>TAHIR AHMED</t>
  </si>
  <si>
    <t>02-134151-019</t>
  </si>
  <si>
    <t>02-134151-021</t>
  </si>
  <si>
    <t>BILAL GHANI</t>
  </si>
  <si>
    <t>USMAN GHANI</t>
  </si>
  <si>
    <t>02-134151-022</t>
  </si>
  <si>
    <t>DUAA JAWAID</t>
  </si>
  <si>
    <t>JAWAID AHMAD</t>
  </si>
  <si>
    <t>02-134151-023</t>
  </si>
  <si>
    <t>DUAA</t>
  </si>
  <si>
    <t>MUHAMMAD ZAKIR QURESHI</t>
  </si>
  <si>
    <t>02-134151-025</t>
  </si>
  <si>
    <t>FAIZAN JALIL</t>
  </si>
  <si>
    <t>TARIQ JALIL</t>
  </si>
  <si>
    <t>02-134151-026</t>
  </si>
  <si>
    <t>FAIZAN SAEED</t>
  </si>
  <si>
    <t>02-134151-028</t>
  </si>
  <si>
    <t>GOVAN DAS</t>
  </si>
  <si>
    <t>MOHAN</t>
  </si>
  <si>
    <t>02-134151-029</t>
  </si>
  <si>
    <t>GOVINDA</t>
  </si>
  <si>
    <t>CHONI LAL</t>
  </si>
  <si>
    <t>02-134151-030</t>
  </si>
  <si>
    <t>HAFIZ MUHAMMADSALMAN</t>
  </si>
  <si>
    <t>02-134151-031</t>
  </si>
  <si>
    <t>02-134151-034</t>
  </si>
  <si>
    <t>HAMZA HUSSAIN</t>
  </si>
  <si>
    <t>AZHAR QASIM NAQVI</t>
  </si>
  <si>
    <t>02-134151-036</t>
  </si>
  <si>
    <t>HASAN RAZZAQ MIANOOR</t>
  </si>
  <si>
    <t>02-134151-037</t>
  </si>
  <si>
    <t>HASSAN MUSTAFA SHOAIB</t>
  </si>
  <si>
    <t>AHMED SHOAIB BURNEY</t>
  </si>
  <si>
    <t>02-134151-038</t>
  </si>
  <si>
    <t>HINA IRFAN</t>
  </si>
  <si>
    <t>02-134151-039</t>
  </si>
  <si>
    <t>HIRA</t>
  </si>
  <si>
    <t>02-134151-040</t>
  </si>
  <si>
    <t>HUMAYUN ZAMIR UDDIN</t>
  </si>
  <si>
    <t>ZAMIR UDDIN</t>
  </si>
  <si>
    <t>02-134151-042</t>
  </si>
  <si>
    <t>KAMRAN KHAN</t>
  </si>
  <si>
    <t>ABDUL AZIZ KHAN</t>
  </si>
  <si>
    <t>02-134151-043</t>
  </si>
  <si>
    <t>KHAWAJA BILAL UDDIN</t>
  </si>
  <si>
    <t>RASHEED UDDIN</t>
  </si>
  <si>
    <t>02-134151-044</t>
  </si>
  <si>
    <t>LAREB AMIR</t>
  </si>
  <si>
    <t>MUHAMMAD AMIR UDDIN</t>
  </si>
  <si>
    <t>02-134151-045</t>
  </si>
  <si>
    <t>MUHAMMAD ARSALAN AMIN</t>
  </si>
  <si>
    <t>AMIN HAROON</t>
  </si>
  <si>
    <t>02-134151-046</t>
  </si>
  <si>
    <t>MAHEEN</t>
  </si>
  <si>
    <t>SHAMSUDDIN</t>
  </si>
  <si>
    <t>02-134151-047</t>
  </si>
  <si>
    <t>MALIHA ARIF</t>
  </si>
  <si>
    <t>MUHAMMAD ARIF MOHSIN</t>
  </si>
  <si>
    <t>02-134151-048</t>
  </si>
  <si>
    <t>MALIK MUHAMMAD USMAN</t>
  </si>
  <si>
    <t>ABDUL GHAFFAR MALIK</t>
  </si>
  <si>
    <t>02-134151-049</t>
  </si>
  <si>
    <t>MARIA QAZI</t>
  </si>
  <si>
    <t>MASHHOOD QAZI</t>
  </si>
  <si>
    <t>02-134151-051</t>
  </si>
  <si>
    <t>MIRZA BABAR HUSSAIN</t>
  </si>
  <si>
    <t>MIRZA AKBAR HUSSAIN</t>
  </si>
  <si>
    <t>02-134151-052</t>
  </si>
  <si>
    <t>MIRZA MUHAMMAD BAQAR</t>
  </si>
  <si>
    <t>MIRZA ALI ANSAR</t>
  </si>
  <si>
    <t>02-134151-053</t>
  </si>
  <si>
    <t>MOATTAR FARRUKH</t>
  </si>
  <si>
    <t>FARRUKH HUSSAIN</t>
  </si>
  <si>
    <t>02-134151-054</t>
  </si>
  <si>
    <t>MOEEZ AKHTAR</t>
  </si>
  <si>
    <t>SAEED AKHTAR</t>
  </si>
  <si>
    <t>02-134151-056</t>
  </si>
  <si>
    <t>MOIZ ANWER</t>
  </si>
  <si>
    <t>ANWER SAEED</t>
  </si>
  <si>
    <t>02-134151-057</t>
  </si>
  <si>
    <t>MUBASHIR ALI KHAN</t>
  </si>
  <si>
    <t>ARSHAD ALI KHAN</t>
  </si>
  <si>
    <t>02-134151-058</t>
  </si>
  <si>
    <t>MUHAMMAD MUSA</t>
  </si>
  <si>
    <t>02-134151-059</t>
  </si>
  <si>
    <t>02-134151-061</t>
  </si>
  <si>
    <t>MUHAMMAD ARSALAN</t>
  </si>
  <si>
    <t>MIR AFZAL</t>
  </si>
  <si>
    <t>02-134151-062</t>
  </si>
  <si>
    <t>MUHAMMAD BILAL LANGAH</t>
  </si>
  <si>
    <t>IQBAL PERVEZ LANGAH</t>
  </si>
  <si>
    <t>02-134151-063</t>
  </si>
  <si>
    <t>MUHAMMAD BILAL ZAMEER</t>
  </si>
  <si>
    <t>ZAMEER UDDIN AHMED</t>
  </si>
  <si>
    <t>02-134151-065</t>
  </si>
  <si>
    <t>MUHAMMAD FARHAN</t>
  </si>
  <si>
    <t>02-134151-067</t>
  </si>
  <si>
    <t>MUHAMMAD FAROOQ ASGHAR</t>
  </si>
  <si>
    <t>02-134151-068</t>
  </si>
  <si>
    <t>MUHAMMAD HAMMAD RASHID</t>
  </si>
  <si>
    <t>RASHID GHANI</t>
  </si>
  <si>
    <t>02-134151-070</t>
  </si>
  <si>
    <t>MUHAMMAD HAMZA RAFIQ</t>
  </si>
  <si>
    <t>02-134151-071</t>
  </si>
  <si>
    <t>02-134151-072</t>
  </si>
  <si>
    <t>MUHAMMAD HASEEB ANWAR</t>
  </si>
  <si>
    <t>MUHAMMAD ANWAR SHAHID</t>
  </si>
  <si>
    <t>02-134151-073</t>
  </si>
  <si>
    <t>02-134151-074</t>
  </si>
  <si>
    <t>MUHAMMAD IRTIZA IQBAL</t>
  </si>
  <si>
    <t>02-134151-075</t>
  </si>
  <si>
    <t>02-134151-076</t>
  </si>
  <si>
    <t>MUHAMMAD SAUD TAYYAB</t>
  </si>
  <si>
    <t>MUHAMMAD TAYYAB YOSUF</t>
  </si>
  <si>
    <t>02-134151-077</t>
  </si>
  <si>
    <t>MUHAMMAD MUMTAZ</t>
  </si>
  <si>
    <t>02-134151-078</t>
  </si>
  <si>
    <t>MUHAMMAD TALHA AHMED</t>
  </si>
  <si>
    <t>02-134151-079</t>
  </si>
  <si>
    <t>MUHAMMAD UMAIR</t>
  </si>
  <si>
    <t>02-134151-081</t>
  </si>
  <si>
    <t>MUHAMMD AHSAN ZAHEER</t>
  </si>
  <si>
    <t>ZAHEER AKMAL KHURSHEED</t>
  </si>
  <si>
    <t>02-134151-084</t>
  </si>
  <si>
    <t>MUZNA SALEEM MALIK</t>
  </si>
  <si>
    <t>MUHAMMAD SALEEM MALIK</t>
  </si>
  <si>
    <t>02-134151-085</t>
  </si>
  <si>
    <t>MUZZAMMIL AHMED</t>
  </si>
  <si>
    <t>02-134151-086</t>
  </si>
  <si>
    <t>NAQIYA HUSSAIN</t>
  </si>
  <si>
    <t>02-134151-087</t>
  </si>
  <si>
    <t>RABBIYA SOHAIL</t>
  </si>
  <si>
    <t>SYED SOHAIL AHMED</t>
  </si>
  <si>
    <t>02-134151-088</t>
  </si>
  <si>
    <t>RAHIM AHMED</t>
  </si>
  <si>
    <t>02-134151-089</t>
  </si>
  <si>
    <t>RAJA QAMER AYUB</t>
  </si>
  <si>
    <t>ISHTIAQ AHMED</t>
  </si>
  <si>
    <t>02-134151-090</t>
  </si>
  <si>
    <t>RAMSHA ABID</t>
  </si>
  <si>
    <t>MIRZA ABID BAIG</t>
  </si>
  <si>
    <t>02-134151-091</t>
  </si>
  <si>
    <t>RAMSHA SHAKEEL</t>
  </si>
  <si>
    <t>SHAKEEL AKBAR</t>
  </si>
  <si>
    <t>02-134151-092</t>
  </si>
  <si>
    <t>RIZWAN HUSSAIN KHAN</t>
  </si>
  <si>
    <t>NASIR HUSSAIN KHAN</t>
  </si>
  <si>
    <t>02-134151-094</t>
  </si>
  <si>
    <t>SAAD HASSAN KHAN</t>
  </si>
  <si>
    <t>02-134151-095</t>
  </si>
  <si>
    <t>SABEEH SARA SIDDIQUI</t>
  </si>
  <si>
    <t>MUHAMMAD IMRAN SIDDIQUI</t>
  </si>
  <si>
    <t>02-134151-096</t>
  </si>
  <si>
    <t>SAFFA ARSHAD</t>
  </si>
  <si>
    <t>MUHAMMAD ARSHAD ARAIN</t>
  </si>
  <si>
    <t>02-134151-097</t>
  </si>
  <si>
    <t>SAQIB RAZA</t>
  </si>
  <si>
    <t>SALEEM RAZA</t>
  </si>
  <si>
    <t>02-134151-098</t>
  </si>
  <si>
    <t>MUHAMMAD SARIM IRFAN</t>
  </si>
  <si>
    <t>MUHAMMAD IRFAN IDRIS</t>
  </si>
  <si>
    <t>02-134151-099</t>
  </si>
  <si>
    <t>SARIM RAZA KHAN</t>
  </si>
  <si>
    <t>KALEEM RAZA KHAN</t>
  </si>
  <si>
    <t>02-134151-103</t>
  </si>
  <si>
    <t>02-134151-104</t>
  </si>
  <si>
    <t>SHAHRYAR SHAHID</t>
  </si>
  <si>
    <t>MUHAMMAD SHAHID ISMAIL</t>
  </si>
  <si>
    <t>02-134151-107</t>
  </si>
  <si>
    <t>SHAYAN AQEEL</t>
  </si>
  <si>
    <t>AQEEL UDDIN</t>
  </si>
  <si>
    <t>02-134151-108</t>
  </si>
  <si>
    <t>SHOAIB AHMED MUHAMMAD</t>
  </si>
  <si>
    <t>MEHMOOD AHMED MUHAMMAD</t>
  </si>
  <si>
    <t>02-134151-109</t>
  </si>
  <si>
    <t>SIKANDER SIAL KHAN</t>
  </si>
  <si>
    <t>MUHAMMAD TUFAIL KHAN</t>
  </si>
  <si>
    <t>02-134151-110</t>
  </si>
  <si>
    <t>SIRAJ</t>
  </si>
  <si>
    <t>ABDUL WAHID</t>
  </si>
  <si>
    <t>02-134151-111</t>
  </si>
  <si>
    <t>02-134151-112</t>
  </si>
  <si>
    <t>SYED ALI OSAJA</t>
  </si>
  <si>
    <t>SYED MUMTAZ HUSSAIN</t>
  </si>
  <si>
    <t>02-134151-113</t>
  </si>
  <si>
    <t>SYED AYESH UR REHMAN</t>
  </si>
  <si>
    <t>SYED ATEEQ UR REHMAN</t>
  </si>
  <si>
    <t>02-134151-114</t>
  </si>
  <si>
    <t>SYED HAMZA ABBAS ZAIDI</t>
  </si>
  <si>
    <t>SYED IRFAN HUSSAIN ZAIDI</t>
  </si>
  <si>
    <t>02-134151-117</t>
  </si>
  <si>
    <t>SYED MUQEET UDDIN</t>
  </si>
  <si>
    <t>SYED MOBIN UDDIN</t>
  </si>
  <si>
    <t>02-134151-118</t>
  </si>
  <si>
    <t>SYED WAJAHAT HUSSAIN RIZVI</t>
  </si>
  <si>
    <t>SYED AMANAT HUSSAIN RIZVI</t>
  </si>
  <si>
    <t>02-134151-119</t>
  </si>
  <si>
    <t>GUL-E-ZEHRA</t>
  </si>
  <si>
    <t>SYED SHAUKAT RAZA</t>
  </si>
  <si>
    <t>02-134151-120</t>
  </si>
  <si>
    <t>TAHA</t>
  </si>
  <si>
    <t>MUSHTAQUE</t>
  </si>
  <si>
    <t>02-134151-122</t>
  </si>
  <si>
    <t>TOOBA KAZI</t>
  </si>
  <si>
    <t>JALAL MEHMOOD KAZI</t>
  </si>
  <si>
    <t>02-134151-123</t>
  </si>
  <si>
    <t>TOOBA QASIM</t>
  </si>
  <si>
    <t>02-134151-124</t>
  </si>
  <si>
    <t>UMAMAH ASHRAF</t>
  </si>
  <si>
    <t>02-134151-126</t>
  </si>
  <si>
    <t>USHNA SALIM</t>
  </si>
  <si>
    <t>MUHAMMAD SALIM</t>
  </si>
  <si>
    <t>02-134151-127</t>
  </si>
  <si>
    <t>WAJIHA WASEEM</t>
  </si>
  <si>
    <t>02-134151-128</t>
  </si>
  <si>
    <t>WALEED AHMED FAROOQUI</t>
  </si>
  <si>
    <t>FARRUKH SAEED</t>
  </si>
  <si>
    <t>02-134151-130</t>
  </si>
  <si>
    <t>SHAH REHMAN</t>
  </si>
  <si>
    <t>02-134151-132</t>
  </si>
  <si>
    <t>WARDA SULTAN</t>
  </si>
  <si>
    <t>02-134151-134</t>
  </si>
  <si>
    <t>ZOHAIB BABAR</t>
  </si>
  <si>
    <t>ZAHEER UDDIN BABAR</t>
  </si>
  <si>
    <t>02-134151-135</t>
  </si>
  <si>
    <t>ZUNERA ZAIDI</t>
  </si>
  <si>
    <t>02-134151-136</t>
  </si>
  <si>
    <t>KASHMALA JAMSHAID AKHTER</t>
  </si>
  <si>
    <t>JAMSHAID AKHTER AWAN</t>
  </si>
  <si>
    <t>02-134151-137</t>
  </si>
  <si>
    <t>MAAZ AHMED KHAN</t>
  </si>
  <si>
    <t>SHAKIL AHMED KHAN</t>
  </si>
  <si>
    <t>02-134151-139</t>
  </si>
  <si>
    <t>SYED HAMMAD TOUQEER</t>
  </si>
  <si>
    <t>SYED TOUQEER MUMTAZ</t>
  </si>
  <si>
    <t>02-134151-141</t>
  </si>
  <si>
    <t>ABDUL REHMAN KHAN</t>
  </si>
  <si>
    <t>SHAMIM AHMED KHAN</t>
  </si>
  <si>
    <t>02-235151-053</t>
  </si>
  <si>
    <t>MUHAMMAD YOUNUS IQBAL</t>
  </si>
  <si>
    <t>02-235151-001</t>
  </si>
  <si>
    <t>ABDUL BASIT KHAN</t>
  </si>
  <si>
    <t>GHULAM RASOOL KHAN</t>
  </si>
  <si>
    <t>02-235151-002</t>
  </si>
  <si>
    <t>ARUBA KIRAN</t>
  </si>
  <si>
    <t>MUHAMMAD ASHFAQ</t>
  </si>
  <si>
    <t>02-235151-003</t>
  </si>
  <si>
    <t>AYESHA MUNIR</t>
  </si>
  <si>
    <t>02-235151-006</t>
  </si>
  <si>
    <t>DANIYAL ANSARI</t>
  </si>
  <si>
    <t>ARIF ALI ANSARI</t>
  </si>
  <si>
    <t>02-235151-008</t>
  </si>
  <si>
    <t>FAISAL ASKANI</t>
  </si>
  <si>
    <t>MUHAMMAD SIDDIQUE ASKANI</t>
  </si>
  <si>
    <t>02-235151-009</t>
  </si>
  <si>
    <t>FARRUKH ABBAS MIRZA</t>
  </si>
  <si>
    <t>02-235151-010</t>
  </si>
  <si>
    <t>GHUFRAN JALEEL KHAN</t>
  </si>
  <si>
    <t>MUHAMMAD JALEEL KHAN</t>
  </si>
  <si>
    <t>02-235151-011</t>
  </si>
  <si>
    <t>HAMMAD ASAD</t>
  </si>
  <si>
    <t>AKHTER JALIL</t>
  </si>
  <si>
    <t>02-235151-012</t>
  </si>
  <si>
    <t>HAMZA ASIF</t>
  </si>
  <si>
    <t>02-235151-013</t>
  </si>
  <si>
    <t>HAMZA SHAHBAZ BUTT</t>
  </si>
  <si>
    <t>ABDUL SHAHBAZ BUTT</t>
  </si>
  <si>
    <t>02-235151-014</t>
  </si>
  <si>
    <t>HASHIM AZIZ</t>
  </si>
  <si>
    <t>RASHID AZIZ</t>
  </si>
  <si>
    <t>02-235151-015</t>
  </si>
  <si>
    <t>HASSAN SHAHID</t>
  </si>
  <si>
    <t>SHAHID LATIF</t>
  </si>
  <si>
    <t>02-235151-016</t>
  </si>
  <si>
    <t>ILYAS NAWAZ</t>
  </si>
  <si>
    <t>RAB NAWAZ</t>
  </si>
  <si>
    <t>02-235151-020</t>
  </si>
  <si>
    <t>MUHAMMAD AAQIB MUMTAZ</t>
  </si>
  <si>
    <t>02-235151-021</t>
  </si>
  <si>
    <t>MUHAMMAD AHSAN MALIK</t>
  </si>
  <si>
    <t>FAZAL MALIK</t>
  </si>
  <si>
    <t>02-235151-022</t>
  </si>
  <si>
    <t>02-235151-024</t>
  </si>
  <si>
    <t>MUHAMMAD JAWAD HUSSAIN</t>
  </si>
  <si>
    <t>02-235151-026</t>
  </si>
  <si>
    <t>MUHAMMAD SHABBER BILAL</t>
  </si>
  <si>
    <t>BILAL FAROOQ</t>
  </si>
  <si>
    <t>02-235151-027</t>
  </si>
  <si>
    <t>NAYER ISLAM</t>
  </si>
  <si>
    <t>02-235151-028</t>
  </si>
  <si>
    <t>MUHAMMAD TAYYAB AMIR</t>
  </si>
  <si>
    <t>AMEER HAMZA</t>
  </si>
  <si>
    <t>02-235151-029</t>
  </si>
  <si>
    <t>MUHAMMAD UMER FAROOQ</t>
  </si>
  <si>
    <t>02-235151-030</t>
  </si>
  <si>
    <t>MUHAMMAD WALEED ASLAM</t>
  </si>
  <si>
    <t>02-235151-031</t>
  </si>
  <si>
    <t>MUHAMMAD ZARYAB</t>
  </si>
  <si>
    <t>02-235151-032</t>
  </si>
  <si>
    <t>MUHAMMAD AHMER JALAL</t>
  </si>
  <si>
    <t>MUHAMMAD SALAHUDDIN</t>
  </si>
  <si>
    <t>02-235151-033</t>
  </si>
  <si>
    <t>MUNIBA HAYAT</t>
  </si>
  <si>
    <t>HAYAT KHAN</t>
  </si>
  <si>
    <t>02-235151-036</t>
  </si>
  <si>
    <t>02-235151-037</t>
  </si>
  <si>
    <t>RAO MUHAMMAD FAHEEM</t>
  </si>
  <si>
    <t>02-235151-038</t>
  </si>
  <si>
    <t>RIDA ZAFAR</t>
  </si>
  <si>
    <t>ZAFAR AHMED</t>
  </si>
  <si>
    <t>02-235151-039</t>
  </si>
  <si>
    <t>SEHRISH MOBEEN</t>
  </si>
  <si>
    <t>02-235151-040</t>
  </si>
  <si>
    <t>SHAH ZAIB</t>
  </si>
  <si>
    <t>MEHBOOB ALI</t>
  </si>
  <si>
    <t>02-235151-041</t>
  </si>
  <si>
    <t>SHARJEEL AHMED KHOKHAR</t>
  </si>
  <si>
    <t>AQEEL AHMED KHOKHAR</t>
  </si>
  <si>
    <t>02-235151-042</t>
  </si>
  <si>
    <t>SHUMAILA MUKHTAR</t>
  </si>
  <si>
    <t>MUKHTAR HUSSAIN</t>
  </si>
  <si>
    <t>02-235151-043</t>
  </si>
  <si>
    <t>SUBHAN MUMTAZ</t>
  </si>
  <si>
    <t>02-235151-044</t>
  </si>
  <si>
    <t>SYED ARHAM HUSSAIN</t>
  </si>
  <si>
    <t>SYED ATHAR HUSSAIN</t>
  </si>
  <si>
    <t>02-235151-046</t>
  </si>
  <si>
    <t>SYED DANISH NOMAN</t>
  </si>
  <si>
    <t>SYED ANIS UZ ZAMAN</t>
  </si>
  <si>
    <t>02-235151-047</t>
  </si>
  <si>
    <t>SYED HASSAN MAHMOOD</t>
  </si>
  <si>
    <t>SYED MAHMOOD HUSSAIN</t>
  </si>
  <si>
    <t>02-235151-048</t>
  </si>
  <si>
    <t>SYED OMER MOHIUDDIN</t>
  </si>
  <si>
    <t>SYED FAREED UDDIN</t>
  </si>
  <si>
    <t>02-235151-049</t>
  </si>
  <si>
    <t>SYED ZEESHAN IJAZ GILLANI</t>
  </si>
  <si>
    <t>SYED IJAZ HUSSAIN SHAH</t>
  </si>
  <si>
    <t>02-235151-050</t>
  </si>
  <si>
    <t>WAJAHAT RAHIM</t>
  </si>
  <si>
    <t>02-235142-001</t>
  </si>
  <si>
    <t>ANAS WASEEM</t>
  </si>
  <si>
    <t>02-235151-052</t>
  </si>
  <si>
    <t>ZUNAIRA SALEEM</t>
  </si>
  <si>
    <t>02-161142-004</t>
  </si>
  <si>
    <t>MASOOD SULTAN</t>
  </si>
  <si>
    <t>MOHAMMAD SULTAN</t>
  </si>
  <si>
    <t>02-161142-006</t>
  </si>
  <si>
    <t>MUHAMMAD ADNAN</t>
  </si>
  <si>
    <t>ANSAR IQBAL</t>
  </si>
  <si>
    <t>02-161142-008</t>
  </si>
  <si>
    <t>MUHAMMAD RAEES KHAN</t>
  </si>
  <si>
    <t>02-161142-010</t>
  </si>
  <si>
    <t>RANA MUHAMMAD HAMID</t>
  </si>
  <si>
    <t>02-161142-011</t>
  </si>
  <si>
    <t>MASOOD AHMED</t>
  </si>
  <si>
    <t>02-161142-013</t>
  </si>
  <si>
    <t>SYEDA AILYA HASAN</t>
  </si>
  <si>
    <t>SYED HASAN AAFI</t>
  </si>
  <si>
    <t>02-161142-014</t>
  </si>
  <si>
    <t>TALHA REHMAN</t>
  </si>
  <si>
    <t>MUHAMMAD RAQIF HUSSAIN</t>
  </si>
  <si>
    <t>02-161142-015</t>
  </si>
  <si>
    <t>WAQAS AHMED</t>
  </si>
  <si>
    <t>02-161151-003</t>
  </si>
  <si>
    <t>02-161151-004</t>
  </si>
  <si>
    <t>FARHAD ALI</t>
  </si>
  <si>
    <t>MUHAMMAD AZAD</t>
  </si>
  <si>
    <t>02-161151-005</t>
  </si>
  <si>
    <t>IMRAN ATHER</t>
  </si>
  <si>
    <t>02-161151-007</t>
  </si>
  <si>
    <t>MARIAM WAQAR</t>
  </si>
  <si>
    <t>WAQAR AHMED KHAN</t>
  </si>
  <si>
    <t>02-161151-009</t>
  </si>
  <si>
    <t>MUHAMMAD AMMAR MURTAZA</t>
  </si>
  <si>
    <t>MURTAZA HASHMI</t>
  </si>
  <si>
    <t>02-161151-012</t>
  </si>
  <si>
    <t>MUHAMMAD SHAHAN SHAHID</t>
  </si>
  <si>
    <t>MUHAMMAD SHAHID</t>
  </si>
  <si>
    <t>02-161151-013</t>
  </si>
  <si>
    <t>MUHAMMAD UMER MUMTAZ</t>
  </si>
  <si>
    <t>02-161151-014</t>
  </si>
  <si>
    <t>MUHAMMAD USMAN IQBAL</t>
  </si>
  <si>
    <t>02-161151-016</t>
  </si>
  <si>
    <t>SAAD AHMED KHAN</t>
  </si>
  <si>
    <t>NASEEM AHMED KHAN</t>
  </si>
  <si>
    <t>02-161151-017</t>
  </si>
  <si>
    <t>SAAD BIN KHALID</t>
  </si>
  <si>
    <t>KHALID RASHEED</t>
  </si>
  <si>
    <t>02-161151-019</t>
  </si>
  <si>
    <t>SYED MUHAMMAD ALI</t>
  </si>
  <si>
    <t>SYED LIAQUAT HUSSAIN</t>
  </si>
  <si>
    <t>02-161151-020</t>
  </si>
  <si>
    <t>TAJ MUHAMMAD SHAH</t>
  </si>
  <si>
    <t>SUBHAN ALI SHAH</t>
  </si>
  <si>
    <t>02-161151-021</t>
  </si>
  <si>
    <t>ANUS UR REHMAN</t>
  </si>
  <si>
    <t>NAEEM ARSALAN</t>
  </si>
  <si>
    <t>02-283161-001</t>
  </si>
  <si>
    <t>02-283161-002</t>
  </si>
  <si>
    <t>MUHAMMAD JAHANGIR KHAN</t>
  </si>
  <si>
    <t>MUHAMMAD AKBAR KHAN</t>
  </si>
  <si>
    <t>02-283161-003</t>
  </si>
  <si>
    <t>SHAISTA MAHMUD</t>
  </si>
  <si>
    <t>MAHMUD AHMAD</t>
  </si>
  <si>
    <t>02-283161-004</t>
  </si>
  <si>
    <t>02-262171-001</t>
  </si>
  <si>
    <t>FATIMA KANWAL QURESHI</t>
  </si>
  <si>
    <t>MUHAMMAD NADEEM QURESHI</t>
  </si>
  <si>
    <t>0335-2406091</t>
  </si>
  <si>
    <t>02-262171-002</t>
  </si>
  <si>
    <t>SHABEE UL HUSNAIN</t>
  </si>
  <si>
    <t>EJAZ HUSSAIN</t>
  </si>
  <si>
    <t>0300-8953028</t>
  </si>
  <si>
    <t>02-262171-003</t>
  </si>
  <si>
    <t>SAJID NAZIR</t>
  </si>
  <si>
    <t>NAZIR HUSSAIN</t>
  </si>
  <si>
    <t>0322-8219034</t>
  </si>
  <si>
    <t>02-262171-004</t>
  </si>
  <si>
    <t>SYED SHAH HAMID MOHIUDDIN QADRI</t>
  </si>
  <si>
    <t>SYED SHAH FAZAL ULLAH QADRI</t>
  </si>
  <si>
    <t>0332-2783228</t>
  </si>
  <si>
    <t>Bahria University (Karachi Campus)</t>
  </si>
  <si>
    <t>02-241162-001</t>
  </si>
  <si>
    <t>ALI AKHTAR</t>
  </si>
  <si>
    <t>02-241162-002</t>
  </si>
  <si>
    <t>HASSAN ABUBAKAR SADDIQUE</t>
  </si>
  <si>
    <t>MUAMMAD TARIQ SAEED</t>
  </si>
  <si>
    <t>02-241162-003</t>
  </si>
  <si>
    <t>LAIQUE HASSAN KHAN</t>
  </si>
  <si>
    <t>TARIQ MATLOOB</t>
  </si>
  <si>
    <t>02-241162-004</t>
  </si>
  <si>
    <t>MOBEEN NAZAR</t>
  </si>
  <si>
    <t>02-241162-005</t>
  </si>
  <si>
    <t>MUHAMMAD FAROOQ SHAFIF</t>
  </si>
  <si>
    <t>MUHAMMAD ASMAT SHAFIF</t>
  </si>
  <si>
    <t>02-241162-006</t>
  </si>
  <si>
    <t>MUHAMMAD OWAIS ALAM</t>
  </si>
  <si>
    <t>MUHAMMAD PERVEZ ALAM</t>
  </si>
  <si>
    <t>02-241162-008</t>
  </si>
  <si>
    <t>SYED TALHA ALAM</t>
  </si>
  <si>
    <t>SYED NAZAR ALAM</t>
  </si>
  <si>
    <t>02-241162-009</t>
  </si>
  <si>
    <t>02-241162-010</t>
  </si>
  <si>
    <t>02-241162-011</t>
  </si>
  <si>
    <t>SUMAYYA ABID</t>
  </si>
  <si>
    <t>02-241162-012</t>
  </si>
  <si>
    <t>MAAZ AHMED</t>
  </si>
  <si>
    <t>02-241162-013</t>
  </si>
  <si>
    <t>MISBAH PERVEEN</t>
  </si>
  <si>
    <t>GHULAM HUSSAIN TAHIR</t>
  </si>
  <si>
    <t>02-244162-001</t>
  </si>
  <si>
    <t>FARAZ KHAN</t>
  </si>
  <si>
    <t>02-244162-002</t>
  </si>
  <si>
    <t>MOAZZAM ARIF</t>
  </si>
  <si>
    <t>MUHAMMAD ARIF AKBAR</t>
  </si>
  <si>
    <t>02-244162-005</t>
  </si>
  <si>
    <t>SYED ZOHAIR HUSSAIN</t>
  </si>
  <si>
    <t>02-244162-006</t>
  </si>
  <si>
    <t>USMAN SAEED ARAB</t>
  </si>
  <si>
    <t>SAEED AL JAIDI ARAB</t>
  </si>
  <si>
    <t>02-244162-008</t>
  </si>
  <si>
    <t>ZARYAB QAZI</t>
  </si>
  <si>
    <t>SAMEE QAZI</t>
  </si>
  <si>
    <t>02-243162-003</t>
  </si>
  <si>
    <t>MUHAMMAD ARSALAN KHALID</t>
  </si>
  <si>
    <t>02-243162-004</t>
  </si>
  <si>
    <t>MUHAMMAD ARSALAN LATIF</t>
  </si>
  <si>
    <t>02-243162-006</t>
  </si>
  <si>
    <t>SYED DANISH ALI</t>
  </si>
  <si>
    <t>SYED MUHAMMAD ASIF ALI</t>
  </si>
  <si>
    <t>02-243162-007</t>
  </si>
  <si>
    <t>TAYYAB AZIZ</t>
  </si>
  <si>
    <t>02-243162-009</t>
  </si>
  <si>
    <t>ZUPASH AWAIS</t>
  </si>
  <si>
    <t>AWAIS MAHMOOD</t>
  </si>
  <si>
    <t>02-243162-013</t>
  </si>
  <si>
    <t>RAMSHA BABAR</t>
  </si>
  <si>
    <t>M BABAR KHAYAM</t>
  </si>
  <si>
    <t>02-243162-010</t>
  </si>
  <si>
    <t>TARWAN KUMAR KHATRI</t>
  </si>
  <si>
    <t>DHALOO MAL KHATRI</t>
  </si>
  <si>
    <t>02-243162-011</t>
  </si>
  <si>
    <t>SYED WAJAHAT RAZA</t>
  </si>
  <si>
    <t>JAVED SAEED</t>
  </si>
  <si>
    <t>02-243162-012</t>
  </si>
  <si>
    <t>JAVED AHMED KHAN</t>
  </si>
  <si>
    <t>02-241171-001</t>
  </si>
  <si>
    <t>MOHSIN KHAN</t>
  </si>
  <si>
    <t>HASSAN KHAN</t>
  </si>
  <si>
    <t>0332-7963900</t>
  </si>
  <si>
    <t>02-241171-002</t>
  </si>
  <si>
    <t>SAIRA YASEEN</t>
  </si>
  <si>
    <t>0334-7357816</t>
  </si>
  <si>
    <t>02-241171-003</t>
  </si>
  <si>
    <t>DANISH MUSHTAQ</t>
  </si>
  <si>
    <t>0312-0804761</t>
  </si>
  <si>
    <t>02-241171-004</t>
  </si>
  <si>
    <t>MUHAMMAD MURSALEEN JAVED</t>
  </si>
  <si>
    <t>ASHIQ HUSSAIN</t>
  </si>
  <si>
    <t>0342-2647977</t>
  </si>
  <si>
    <t>02-241171-005</t>
  </si>
  <si>
    <t>NASR KAMAL</t>
  </si>
  <si>
    <t>CAESAR KAMAL FARIDI</t>
  </si>
  <si>
    <t>0321-2855083</t>
  </si>
  <si>
    <t>02-241171-006</t>
  </si>
  <si>
    <t>MUHAMMAD NABEEL ARIF</t>
  </si>
  <si>
    <t>MUHAMMAD ARIF ANJUM</t>
  </si>
  <si>
    <t>0324-2087928</t>
  </si>
  <si>
    <t>02-241171-007</t>
  </si>
  <si>
    <t>ZOHAIB SHAHZAD</t>
  </si>
  <si>
    <t>MUHAMMAD MUKHRAM</t>
  </si>
  <si>
    <t>0336-2351140</t>
  </si>
  <si>
    <t>02-241171-008</t>
  </si>
  <si>
    <t>FAIZA ERUM BUTT</t>
  </si>
  <si>
    <t>ARSHAD MUNEER BUTT</t>
  </si>
  <si>
    <t>0341-4310885</t>
  </si>
  <si>
    <t>02-244171-001</t>
  </si>
  <si>
    <t>DANISH UL KHAIRI</t>
  </si>
  <si>
    <t>MUHAMMAD ABU SUFYAN KHURSHIDI</t>
  </si>
  <si>
    <t>0343-2637133</t>
  </si>
  <si>
    <t>02-244171-002</t>
  </si>
  <si>
    <t>HAFIZ FAHAD ASHRAF KHAN</t>
  </si>
  <si>
    <t>KHURSHEED AHMED KHAN</t>
  </si>
  <si>
    <t>0311-2016018</t>
  </si>
  <si>
    <t>02-244171-003</t>
  </si>
  <si>
    <t>MUNEEB ALI RAZI</t>
  </si>
  <si>
    <t>MUHAMMAD RAZI UDDIN KHAN</t>
  </si>
  <si>
    <t>0341-2544414</t>
  </si>
  <si>
    <t>02-244171-004</t>
  </si>
  <si>
    <t>RONAK ALI BALADI</t>
  </si>
  <si>
    <t>FATEH MUHAMMAD BALADI</t>
  </si>
  <si>
    <t>0311-3419678</t>
  </si>
  <si>
    <t>02-244171-005</t>
  </si>
  <si>
    <t>SAAD KHAN</t>
  </si>
  <si>
    <t>MUHAMMAD GHAFAR</t>
  </si>
  <si>
    <t>0346-9341787</t>
  </si>
  <si>
    <t>02-244171-006</t>
  </si>
  <si>
    <t>SYED MOHSIN HUSAIN</t>
  </si>
  <si>
    <t>SYED IRSHAD HUSSAIN</t>
  </si>
  <si>
    <t>0344-2000615</t>
  </si>
  <si>
    <t>02-243171-003</t>
  </si>
  <si>
    <t>IQRA UBAID</t>
  </si>
  <si>
    <t>0321-2351426</t>
  </si>
  <si>
    <t>02-243171-004</t>
  </si>
  <si>
    <t>IRFAN MUSTAFA</t>
  </si>
  <si>
    <t>0344-2538744</t>
  </si>
  <si>
    <t>02-243171-005</t>
  </si>
  <si>
    <t>KHALID HUSSAIN / ASADULLAH DETHO</t>
  </si>
  <si>
    <t>MUHAMMAD YOUSIF DETHO</t>
  </si>
  <si>
    <t>0345-4882263</t>
  </si>
  <si>
    <t>02-243171-006</t>
  </si>
  <si>
    <t>LARAIB TAHIR</t>
  </si>
  <si>
    <t>MUHAMMAD TAHIR HUSSAIN</t>
  </si>
  <si>
    <t>0333-2466499</t>
  </si>
  <si>
    <t>02-243171-008</t>
  </si>
  <si>
    <t>MUHAMMAD AQIB</t>
  </si>
  <si>
    <t>0335-2816600</t>
  </si>
  <si>
    <t>02-243171-010</t>
  </si>
  <si>
    <t>MUHAMMAD SHAMROOZ</t>
  </si>
  <si>
    <t>0346-3545308</t>
  </si>
  <si>
    <t>02-243171-011</t>
  </si>
  <si>
    <t>SYED AHSEN ATHER</t>
  </si>
  <si>
    <t>SYED ATHER ALI</t>
  </si>
  <si>
    <t>0312-8607552</t>
  </si>
  <si>
    <t>02-243171-013</t>
  </si>
  <si>
    <t>SIDRA MASUD</t>
  </si>
  <si>
    <t>MASUD UR REHMAN</t>
  </si>
  <si>
    <t>0307-2046355</t>
  </si>
  <si>
    <t>02-243171-014</t>
  </si>
  <si>
    <t>SYED SHAH MUHAMMAD EBAD</t>
  </si>
  <si>
    <t>0334-3627897</t>
  </si>
  <si>
    <t>02-243171-016</t>
  </si>
  <si>
    <t>MUHAMMAD SHAFI SULEMAN</t>
  </si>
  <si>
    <t>0332-3343791</t>
  </si>
  <si>
    <t>02-243171-017</t>
  </si>
  <si>
    <t>MUHAMMAD MAROUF</t>
  </si>
  <si>
    <t>MAHMOOD</t>
  </si>
  <si>
    <t>0348-8351830</t>
  </si>
  <si>
    <t>02-243171-019</t>
  </si>
  <si>
    <t>MUHAMMAD TALHA JAVAID</t>
  </si>
  <si>
    <t>JAVAID AHMED</t>
  </si>
  <si>
    <t>0346-2582030</t>
  </si>
  <si>
    <t>MBA - 3.5 Year Program (Spring 2015 - Spring 2018)</t>
  </si>
  <si>
    <r>
      <t>MBA - 3.5 Year Program (Fall 2015 - Fall 2018)</t>
    </r>
    <r>
      <rPr>
        <sz val="16"/>
        <color indexed="10"/>
        <rFont val="Arial Black"/>
        <family val="2"/>
      </rPr>
      <t/>
    </r>
  </si>
  <si>
    <t>MBA - 2 Year Program (Fall 2016 - Spring 2018)</t>
  </si>
  <si>
    <t>MBA - 1.5 Year Program (Spring 2017 - Spring 2018)</t>
  </si>
  <si>
    <t>MBA - 1.5 Year Program (Fall 2017 - Fall 2018)</t>
  </si>
  <si>
    <t>MBA(WE) - 3.5 YEARS  (Spring 2015 - Spring 2018)</t>
  </si>
  <si>
    <t>MBA(WE) - 3.5 YEARS  (Summer 2015 - Summer 2018)</t>
  </si>
  <si>
    <t>MBA(WE) - 2 YEARS (Fall 2016 - Summer 2018)</t>
  </si>
  <si>
    <t>MBA(WE) - 1.5 YEARS  (Spring 2017 - Spring 2018)</t>
  </si>
  <si>
    <t>MBA(WE) - 2 YEARS (Spring 2017 - Fall 2018)</t>
  </si>
  <si>
    <t>MBA(WE) - 1.5 YEARS  (Summer 2017 - Summer 2018)</t>
  </si>
  <si>
    <t>MBA(WE) - 1.5 YEARS  (Fall 2017 - Fall 2018)</t>
  </si>
  <si>
    <r>
      <t>Bahria University</t>
    </r>
    <r>
      <rPr>
        <b/>
        <u/>
        <sz val="18"/>
        <color indexed="8"/>
        <rFont val="Arial"/>
        <family val="2"/>
      </rPr>
      <t xml:space="preserve"> - Karachi Campus</t>
    </r>
  </si>
  <si>
    <r>
      <t>MBA(WE) - 2 YEARS (Summer 2016 -</t>
    </r>
    <r>
      <rPr>
        <sz val="12"/>
        <rFont val="Arial Black"/>
        <family val="2"/>
      </rPr>
      <t xml:space="preserve"> Spring 2018)</t>
    </r>
  </si>
  <si>
    <t>Eligible Batches of 16th CONVOCATION 2019</t>
  </si>
  <si>
    <t>M.Phil (Clinical Psychology) Fall 2016 - Spring 2018</t>
  </si>
  <si>
    <t>MS (Clinical Psychology)  Fall 2016 - Spring 2018</t>
  </si>
  <si>
    <t>BS(Psychology)  - FALL 2014 - Spring 2018</t>
  </si>
  <si>
    <t>BS(Psychology)  - Spring - 2015 - Fall  2018</t>
  </si>
  <si>
    <t>INSTITUTE OF PROFESSIONAL PSYCHOLOGY</t>
  </si>
  <si>
    <t>M.PHIL (Cliniacl Psychology)  Fall 2016 - Spring 2018</t>
  </si>
  <si>
    <t>Final Transcript #</t>
  </si>
  <si>
    <t>CGPA</t>
  </si>
  <si>
    <t>Transcript</t>
  </si>
  <si>
    <t>Degree #</t>
  </si>
  <si>
    <t>Degree</t>
  </si>
  <si>
    <t>Issued</t>
  </si>
  <si>
    <t>05-173162-006</t>
  </si>
  <si>
    <t>ZAINAB ALI</t>
  </si>
  <si>
    <t>05-173162-007</t>
  </si>
  <si>
    <t>SHABNAM ARSHI</t>
  </si>
  <si>
    <t>05-173162-001</t>
  </si>
  <si>
    <t>FAIZA SHAH</t>
  </si>
  <si>
    <t>05-173162-003</t>
  </si>
  <si>
    <t>MARINA KHAN</t>
  </si>
  <si>
    <t>05-173162-005</t>
  </si>
  <si>
    <t>UZMA JILLANI</t>
  </si>
  <si>
    <t>05-173162-004</t>
  </si>
  <si>
    <t>SIDDRA KHALID</t>
  </si>
  <si>
    <t>MS (Cliniacl Psychology)  Fall 2016 - Spring 2018</t>
  </si>
  <si>
    <t>05-175162-023</t>
  </si>
  <si>
    <t>SYEDA RIDA ASAD</t>
  </si>
  <si>
    <t>05-175162-013</t>
  </si>
  <si>
    <t>SEHR SULAIMAN</t>
  </si>
  <si>
    <t>05-175162-006</t>
  </si>
  <si>
    <t>KHUDEJA MEHMOOD</t>
  </si>
  <si>
    <t>05-175162-001</t>
  </si>
  <si>
    <t>ASMA SHAHRUKH</t>
  </si>
  <si>
    <t>05-175162-018</t>
  </si>
  <si>
    <t>TOOBA FAROOQ</t>
  </si>
  <si>
    <t>05-175162-004</t>
  </si>
  <si>
    <t>HADIA SARWAT</t>
  </si>
  <si>
    <t>05-175162-008</t>
  </si>
  <si>
    <t>MAHA MOHSIN</t>
  </si>
  <si>
    <t>05-175162-010</t>
  </si>
  <si>
    <t>NAYAB DEHRAJ</t>
  </si>
  <si>
    <t>05-175162-011</t>
  </si>
  <si>
    <t>SABA AKRAM QAZI</t>
  </si>
  <si>
    <t>05-175162-017</t>
  </si>
  <si>
    <t>TAYYABA FAROOQ</t>
  </si>
  <si>
    <t>05-175162-003</t>
  </si>
  <si>
    <t>FATIMA SALEEM</t>
  </si>
  <si>
    <t>05-175162-021</t>
  </si>
  <si>
    <t>NAMRAH ASAD</t>
  </si>
  <si>
    <t>05-175162-002</t>
  </si>
  <si>
    <t>AYESHA TABASSUM SHAIKH</t>
  </si>
  <si>
    <t>05-175162-020</t>
  </si>
  <si>
    <t>HINA SALEEM KHAN</t>
  </si>
  <si>
    <t>05-175162-014</t>
  </si>
  <si>
    <t>SHAH TAJ SHAKIR</t>
  </si>
  <si>
    <t>05-175162-007</t>
  </si>
  <si>
    <t>LAMIA NAJAM</t>
  </si>
  <si>
    <t>05-175162-009</t>
  </si>
  <si>
    <t>MOERA ZAHEER</t>
  </si>
  <si>
    <t>05-175162-012</t>
  </si>
  <si>
    <t>SARA SHABBIR</t>
  </si>
  <si>
    <t>05-175162-005</t>
  </si>
  <si>
    <t>HUMA PERVAIZ</t>
  </si>
  <si>
    <t>05-175162-015</t>
  </si>
  <si>
    <t>SHAHZA FAROOQ</t>
  </si>
  <si>
    <t>05-175162-022</t>
  </si>
  <si>
    <t>SADIA ZAHOOR</t>
  </si>
  <si>
    <t>05-175162-016</t>
  </si>
  <si>
    <t>SIDRA ASHRAF</t>
  </si>
  <si>
    <t>BS  Fall 2014 - Spring 2018</t>
  </si>
  <si>
    <t>05-171142-047</t>
  </si>
  <si>
    <t>RUBIA MUNIR</t>
  </si>
  <si>
    <t>05-171142-039</t>
  </si>
  <si>
    <t>NAJMUS SAHAR SHOAIB</t>
  </si>
  <si>
    <t>05-171142-056</t>
  </si>
  <si>
    <t>SUKAINA KASEM</t>
  </si>
  <si>
    <t>05-171142-035</t>
  </si>
  <si>
    <t>MARYAM AHMED</t>
  </si>
  <si>
    <t>05-171142-007</t>
  </si>
  <si>
    <t>AMNA ALLAUDDIN</t>
  </si>
  <si>
    <t>05-171142-054</t>
  </si>
  <si>
    <t>SOMAL KAYANI</t>
  </si>
  <si>
    <t>05-171142-032</t>
  </si>
  <si>
    <t>MARIA ANIS</t>
  </si>
  <si>
    <t>05-171142-034</t>
  </si>
  <si>
    <t>MARIYA RAZA</t>
  </si>
  <si>
    <t>05-171142-053</t>
  </si>
  <si>
    <t>SHAHZA AQIL</t>
  </si>
  <si>
    <t>05-171142-001</t>
  </si>
  <si>
    <t>AAMARA DEEDAR ALI</t>
  </si>
  <si>
    <t>05-171142-027</t>
  </si>
  <si>
    <t>LARAIB AHSAN</t>
  </si>
  <si>
    <t>05-171142-028</t>
  </si>
  <si>
    <t>MAHEEN ADNAN</t>
  </si>
  <si>
    <t>05-171142-017</t>
  </si>
  <si>
    <t>FARIDA HUZAIFA POONA WALA</t>
  </si>
  <si>
    <t>05-171142-043</t>
  </si>
  <si>
    <t>NOREEN AFZAL</t>
  </si>
  <si>
    <t>05-171142-026</t>
  </si>
  <si>
    <t>KOMAL HAYAT</t>
  </si>
  <si>
    <t>05-171142-011</t>
  </si>
  <si>
    <t>AQSA MAQBOOL</t>
  </si>
  <si>
    <t>05-171142-029</t>
  </si>
  <si>
    <t>MAHEK SIKANDER KHAN</t>
  </si>
  <si>
    <t>05-171142-014</t>
  </si>
  <si>
    <t>ASMA ABID</t>
  </si>
  <si>
    <t>05-171142-064</t>
  </si>
  <si>
    <t>HIRA WASIF</t>
  </si>
  <si>
    <t>05-171142-013</t>
  </si>
  <si>
    <t>ARUBAH MALIK</t>
  </si>
  <si>
    <t>05-171142-065</t>
  </si>
  <si>
    <t>HMNAH RIZWAN</t>
  </si>
  <si>
    <t>05-171142-006</t>
  </si>
  <si>
    <t>ALIZA ZAFAR</t>
  </si>
  <si>
    <t>05-171142-061</t>
  </si>
  <si>
    <t>WALEED SHAHID</t>
  </si>
  <si>
    <t>05-171142-010</t>
  </si>
  <si>
    <t>AQSA FAYYAZ</t>
  </si>
  <si>
    <t>05-171142-020</t>
  </si>
  <si>
    <t>HEENA</t>
  </si>
  <si>
    <t>05-171142-045</t>
  </si>
  <si>
    <t>RAWAN SALEH ABDUL REHMAN</t>
  </si>
  <si>
    <t>05-171142-062</t>
  </si>
  <si>
    <t>WARDA SAFDAR</t>
  </si>
  <si>
    <t>05-171142-037</t>
  </si>
  <si>
    <t>MUHAMMAD BILAL ARIF</t>
  </si>
  <si>
    <t>05-171142-051</t>
  </si>
  <si>
    <t>SANILA NOOR</t>
  </si>
  <si>
    <t>05-171142-055</t>
  </si>
  <si>
    <t>SUGHAND TALPUR</t>
  </si>
  <si>
    <t>05-171142-012</t>
  </si>
  <si>
    <t>ARFA NIAZ</t>
  </si>
  <si>
    <t>05-171142-008</t>
  </si>
  <si>
    <t>AMNA FAROOQ</t>
  </si>
  <si>
    <t>05-171142-041</t>
  </si>
  <si>
    <t>NIMRA AHMED</t>
  </si>
  <si>
    <t>05-171142-044</t>
  </si>
  <si>
    <t>PARIWASH</t>
  </si>
  <si>
    <t>05-171142-015</t>
  </si>
  <si>
    <t>AYESHA SAMI</t>
  </si>
  <si>
    <t>05-171142-033</t>
  </si>
  <si>
    <t>MARIAM BIBI</t>
  </si>
  <si>
    <t>05-171142-052</t>
  </si>
  <si>
    <t>SAROSH MAKLAI</t>
  </si>
  <si>
    <t>05-171142-059</t>
  </si>
  <si>
    <t>TOOBA NABI</t>
  </si>
  <si>
    <t>05-171142-049</t>
  </si>
  <si>
    <t>SALEHA HUSSAIN</t>
  </si>
  <si>
    <t>05-171142-030</t>
  </si>
  <si>
    <t>MAHNOOR JAMSHED</t>
  </si>
  <si>
    <t>05-171142-046</t>
  </si>
  <si>
    <t>RIDA NADEEM</t>
  </si>
  <si>
    <t>05-171142-003</t>
  </si>
  <si>
    <t>05-171142-069</t>
  </si>
  <si>
    <t>YUMNA ISMAIL</t>
  </si>
  <si>
    <t>05-171142-050</t>
  </si>
  <si>
    <t>SANIA SAEED</t>
  </si>
  <si>
    <t>05-171142-057</t>
  </si>
  <si>
    <t>SUMERA PARVEEN</t>
  </si>
  <si>
    <t>05-171142-048</t>
  </si>
  <si>
    <t>SABAHAT SATTAR</t>
  </si>
  <si>
    <t>05-171142-004</t>
  </si>
  <si>
    <t>AISHA QASIM</t>
  </si>
  <si>
    <t>05-171142-066</t>
  </si>
  <si>
    <t>MUHAMMAD DANIYAL MOUGHAL</t>
  </si>
  <si>
    <t>05-171142-038</t>
  </si>
  <si>
    <t>MUHAMMAD UMER REHMAN</t>
  </si>
  <si>
    <t>05-171142-024</t>
  </si>
  <si>
    <t>KAYNAT</t>
  </si>
  <si>
    <t>05-171142-063</t>
  </si>
  <si>
    <t>YUSRA ZAFAR</t>
  </si>
  <si>
    <t>05-171142-070</t>
  </si>
  <si>
    <t>SAIRA HAFEEZ</t>
  </si>
  <si>
    <t>BS  Spring 2015 - Fall 2018</t>
  </si>
  <si>
    <t>05-171151-066</t>
  </si>
  <si>
    <t>RUBAB FARZEEN IQBAL</t>
  </si>
  <si>
    <t>05-171151-027</t>
  </si>
  <si>
    <t>HAANIA HUSEIN</t>
  </si>
  <si>
    <t>COMPLETE</t>
  </si>
  <si>
    <t>05-171151-009</t>
  </si>
  <si>
    <t>AMNA AZIZULLAH</t>
  </si>
  <si>
    <t>05-171151-039</t>
  </si>
  <si>
    <t>KOMAL LAGHARI</t>
  </si>
  <si>
    <t>05-171151-089</t>
  </si>
  <si>
    <t>USHNA ARIF</t>
  </si>
  <si>
    <t>05-171151-010</t>
  </si>
  <si>
    <t>AMNA NAVED SIDDIQUI</t>
  </si>
  <si>
    <t>05-171151-093</t>
  </si>
  <si>
    <t>AMNA KHAN</t>
  </si>
  <si>
    <t>05-171151-061</t>
  </si>
  <si>
    <t>NOOR SABA MUHAMMAD ANWER</t>
  </si>
  <si>
    <t>05-171151-077</t>
  </si>
  <si>
    <t>SHEEZA</t>
  </si>
  <si>
    <t>05-171151-015</t>
  </si>
  <si>
    <t>ASHNA ASLAM BUTT</t>
  </si>
  <si>
    <t>05-171151-014</t>
  </si>
  <si>
    <t>ARHAMA NOOR FARIDI</t>
  </si>
  <si>
    <t>05-171151-087</t>
  </si>
  <si>
    <t>UMAIMA RAZA KHAN</t>
  </si>
  <si>
    <t>05-171151-012</t>
  </si>
  <si>
    <t>ANIQA RAHMAN</t>
  </si>
  <si>
    <t>05-171151-045</t>
  </si>
  <si>
    <t>MARYUM ZIA</t>
  </si>
  <si>
    <t>05-171151-051</t>
  </si>
  <si>
    <t>MOMAL BASHIR</t>
  </si>
  <si>
    <t>05-171151-008</t>
  </si>
  <si>
    <t>AMNA AFTAB</t>
  </si>
  <si>
    <t>05-171151-071</t>
  </si>
  <si>
    <t>SAJILA KIRAN</t>
  </si>
  <si>
    <t>05-171151-073</t>
  </si>
  <si>
    <t>SAMIA TARIQUE</t>
  </si>
  <si>
    <t>05-171151-006</t>
  </si>
  <si>
    <t>ALVINA AZIZ</t>
  </si>
  <si>
    <t>05-171151-028</t>
  </si>
  <si>
    <t>HADISA FATIMA</t>
  </si>
  <si>
    <t>05-171151-002</t>
  </si>
  <si>
    <t>AIMEN SHEHZAD</t>
  </si>
  <si>
    <t>05-171151-049</t>
  </si>
  <si>
    <t>MIDHAT FATIMA</t>
  </si>
  <si>
    <t>SOP FORWARDED TO ISB.</t>
  </si>
  <si>
    <t>05-171151-001</t>
  </si>
  <si>
    <t>AASIAH</t>
  </si>
  <si>
    <t>05-171151-004</t>
  </si>
  <si>
    <t>ALISHA ABBAS</t>
  </si>
  <si>
    <t>05-171151-067</t>
  </si>
  <si>
    <t>SABA</t>
  </si>
  <si>
    <t>05-171151-043</t>
  </si>
  <si>
    <t>MARIA WAHID</t>
  </si>
  <si>
    <t>05-171151-075</t>
  </si>
  <si>
    <t>SANA FATIMA</t>
  </si>
  <si>
    <t>05-171151-016</t>
  </si>
  <si>
    <t>ASHNA BINTE NASIR</t>
  </si>
  <si>
    <t>05-171151-083</t>
  </si>
  <si>
    <t>SYEDA FARHAT UL AIN</t>
  </si>
  <si>
    <t>05-171151-031</t>
  </si>
  <si>
    <t>HIRA ABBAS</t>
  </si>
  <si>
    <t>05-171151-059</t>
  </si>
  <si>
    <t>NEHA</t>
  </si>
  <si>
    <t>05-171151-025</t>
  </si>
  <si>
    <t>GHANIA YAMIN</t>
  </si>
  <si>
    <t>05-171151-021</t>
  </si>
  <si>
    <t>AYESHA ZAHID</t>
  </si>
  <si>
    <t>05-171151-080</t>
  </si>
  <si>
    <t>SUMBUL AZAM</t>
  </si>
  <si>
    <t>05-171151-076</t>
  </si>
  <si>
    <t>SANA NADEEM</t>
  </si>
  <si>
    <t>05-171151-023</t>
  </si>
  <si>
    <t>FABIHA WASEEM</t>
  </si>
  <si>
    <t>05-171151-038</t>
  </si>
  <si>
    <t>KHADIJA KOKAB FARSHORI</t>
  </si>
  <si>
    <t>05-171151-060</t>
  </si>
  <si>
    <t>NIDA REHMAN</t>
  </si>
  <si>
    <t>05-171151-055</t>
  </si>
  <si>
    <t>NAILA ALI</t>
  </si>
  <si>
    <t>05-171151-042</t>
  </si>
  <si>
    <t>MANAL JAWED RASHEED</t>
  </si>
  <si>
    <t>05-171151-036</t>
  </si>
  <si>
    <t>KAINAT MUSHTAQ</t>
  </si>
  <si>
    <t>05-171151-032</t>
  </si>
  <si>
    <t>HIRA AMJAD</t>
  </si>
  <si>
    <t>05-171151-085</t>
  </si>
  <si>
    <t>TANZEELA SAMO</t>
  </si>
  <si>
    <t>05-171151-022</t>
  </si>
  <si>
    <t>ERUM</t>
  </si>
  <si>
    <t>05-171151-013</t>
  </si>
  <si>
    <t>AREESHA ASIF</t>
  </si>
  <si>
    <t>05-171151-024</t>
  </si>
  <si>
    <t>FIZZA TAHIR</t>
  </si>
  <si>
    <t>05-171151-033</t>
  </si>
  <si>
    <t>HUMA KHALID</t>
  </si>
  <si>
    <t>05-171151-050</t>
  </si>
  <si>
    <t>MISBAH ZAFAR</t>
  </si>
  <si>
    <t>05-171151-078</t>
  </si>
  <si>
    <t>SHEHRYAR AHMAD</t>
  </si>
  <si>
    <t>05-171151-005</t>
  </si>
  <si>
    <t>ALMAS NAJAM</t>
  </si>
  <si>
    <t>05-171151-069</t>
  </si>
  <si>
    <t>SAHAR NAZ</t>
  </si>
  <si>
    <t>05-171151-019</t>
  </si>
  <si>
    <t>AURANGZEB JAHANGIR</t>
  </si>
  <si>
    <t>05-171151-017</t>
  </si>
  <si>
    <t>ASMA KHAN</t>
  </si>
  <si>
    <t>05-171151-081</t>
  </si>
  <si>
    <t>SYEDA AIMAN MEHFOOZ</t>
  </si>
  <si>
    <t>05-171151-020</t>
  </si>
  <si>
    <t>AYESHA IRSHAD</t>
  </si>
  <si>
    <t>05-171151-052</t>
  </si>
  <si>
    <t>MUHAMMAD OMER KHAN</t>
  </si>
  <si>
    <t>05-171151-091</t>
  </si>
  <si>
    <t>ZAINAB KAMAL</t>
  </si>
  <si>
    <t>05-171151-037</t>
  </si>
  <si>
    <t>KAYNAT MITHA KHAN SAND</t>
  </si>
  <si>
    <t>05-171151-018</t>
  </si>
  <si>
    <t>05-171151-040</t>
  </si>
  <si>
    <t>MAHNOOR PASHA</t>
  </si>
  <si>
    <t>05-171151-041</t>
  </si>
  <si>
    <t>MAHRUKH WAHEED</t>
  </si>
  <si>
    <t>05-171151-044</t>
  </si>
  <si>
    <t>MARVI</t>
  </si>
  <si>
    <t>05-171151-054</t>
  </si>
  <si>
    <t>MURAK BHUTTO</t>
  </si>
  <si>
    <t>05-171151-046</t>
  </si>
  <si>
    <t>MASHAIL IQBAL AHMED</t>
  </si>
  <si>
    <t>05-171151-057</t>
  </si>
  <si>
    <t>NATASHA RAJANI</t>
  </si>
  <si>
    <t>05-171151-070</t>
  </si>
  <si>
    <t>SAIMA KHAN</t>
  </si>
  <si>
    <t>05-171151-086</t>
  </si>
  <si>
    <t>UMAIMA A QADIR</t>
  </si>
  <si>
    <t>05-171151-090</t>
  </si>
  <si>
    <t>UZMA RAHIM</t>
  </si>
  <si>
    <t>05-171151-064</t>
  </si>
  <si>
    <t>RABIYA YOUNUS</t>
  </si>
  <si>
    <t>05-171151-056</t>
  </si>
  <si>
    <t>NASHRA AKRAM</t>
  </si>
  <si>
    <t>05-171151-065</t>
  </si>
  <si>
    <t>RIDA NASIR</t>
  </si>
  <si>
    <t>05-171151-034</t>
  </si>
  <si>
    <t>HUMNA SOHAIL</t>
  </si>
  <si>
    <t>05-171151-088</t>
  </si>
  <si>
    <t>UME FARWA</t>
  </si>
  <si>
    <t>05-171151-074</t>
  </si>
  <si>
    <t>SAMRAH AHMED KHAN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</si>
</sst>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3"/>
      <color theme="1"/>
      <name val="Calibri"/>
      <family val="2"/>
      <scheme val="minor"/>
    </font>
    <font>
      <sz val="13"/>
      <name val="Times New Roman"/>
      <family val="1"/>
    </font>
    <font>
      <sz val="11"/>
      <color theme="1"/>
      <name val="Calibri"/>
      <family val="2"/>
      <scheme val="minor"/>
    </font>
    <font>
      <u/>
      <sz val="15"/>
      <color indexed="8"/>
      <name val="Arial Black"/>
      <family val="2"/>
    </font>
    <font>
      <b/>
      <u/>
      <sz val="15"/>
      <color indexed="8"/>
      <name val="Arial"/>
      <family val="2"/>
    </font>
    <font>
      <sz val="10"/>
      <color indexed="8"/>
      <name val="Arial"/>
      <family val="2"/>
    </font>
    <font>
      <sz val="15"/>
      <color indexed="8"/>
      <name val="Arial Black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u/>
      <sz val="16"/>
      <color indexed="59"/>
      <name val="Arial Black"/>
      <family val="2"/>
    </font>
    <font>
      <b/>
      <u/>
      <sz val="14"/>
      <color indexed="59"/>
      <name val="Arial"/>
      <family val="2"/>
    </font>
    <font>
      <sz val="10"/>
      <color indexed="59"/>
      <name val="Arial"/>
      <family val="2"/>
    </font>
    <font>
      <sz val="8"/>
      <color indexed="59"/>
      <name val="Arial"/>
      <family val="2"/>
    </font>
    <font>
      <sz val="16"/>
      <color indexed="10"/>
      <name val="Arial Black"/>
      <family val="2"/>
    </font>
    <font>
      <b/>
      <sz val="8"/>
      <color indexed="59"/>
      <name val="Arial"/>
      <family val="2"/>
    </font>
    <font>
      <b/>
      <sz val="10"/>
      <color indexed="59"/>
      <name val="Arial"/>
      <family val="2"/>
    </font>
    <font>
      <sz val="9"/>
      <color indexed="59"/>
      <name val="Arial"/>
      <family val="2"/>
    </font>
    <font>
      <b/>
      <sz val="9"/>
      <color indexed="5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11"/>
      <color theme="1"/>
      <name val="Calibri"/>
      <family val="2"/>
      <scheme val="minor"/>
    </font>
    <font>
      <sz val="14"/>
      <color indexed="59"/>
      <name val="Arial Black"/>
      <family val="2"/>
    </font>
    <font>
      <b/>
      <sz val="11"/>
      <name val="Arial"/>
      <family val="2"/>
    </font>
    <font>
      <u/>
      <sz val="16"/>
      <name val="Arial Black"/>
      <family val="2"/>
    </font>
    <font>
      <b/>
      <sz val="8"/>
      <name val="Arial"/>
      <family val="2"/>
    </font>
    <font>
      <u/>
      <sz val="16"/>
      <color indexed="8"/>
      <name val="Arial Black"/>
      <family val="2"/>
    </font>
    <font>
      <b/>
      <u/>
      <sz val="14"/>
      <color indexed="8"/>
      <name val="Arial"/>
      <family val="2"/>
    </font>
    <font>
      <sz val="19"/>
      <color indexed="8"/>
      <name val="Arial Black"/>
      <family val="2"/>
    </font>
    <font>
      <sz val="18"/>
      <color indexed="8"/>
      <name val="Arial"/>
      <family val="2"/>
    </font>
    <font>
      <sz val="12"/>
      <color indexed="8"/>
      <name val="Arial Black"/>
      <family val="2"/>
    </font>
    <font>
      <sz val="11"/>
      <color indexed="59"/>
      <name val="Arial Black"/>
      <family val="2"/>
    </font>
    <font>
      <sz val="12"/>
      <color indexed="59"/>
      <name val="Arial Black"/>
      <family val="2"/>
    </font>
    <font>
      <sz val="12"/>
      <name val="Arial Black"/>
      <family val="2"/>
    </font>
    <font>
      <sz val="13"/>
      <color indexed="8"/>
      <name val="Arial Black"/>
      <family val="2"/>
    </font>
    <font>
      <u/>
      <sz val="18"/>
      <color indexed="8"/>
      <name val="Arial Black"/>
      <family val="2"/>
    </font>
    <font>
      <b/>
      <u/>
      <sz val="18"/>
      <color indexed="8"/>
      <name val="Arial"/>
      <family val="2"/>
    </font>
    <font>
      <sz val="15"/>
      <name val="Arial Black"/>
      <family val="2"/>
    </font>
    <font>
      <sz val="16"/>
      <name val="Arial Black"/>
      <family val="2"/>
    </font>
    <font>
      <b/>
      <u/>
      <sz val="16"/>
      <color theme="1"/>
      <name val="Calibri"/>
      <family val="2"/>
      <scheme val="minor"/>
    </font>
    <font>
      <sz val="11"/>
      <color indexed="8"/>
      <name val="Arial Black"/>
      <family val="2"/>
    </font>
    <font>
      <sz val="10"/>
      <color indexed="8"/>
      <name val="Arial Black"/>
      <family val="2"/>
    </font>
    <font>
      <sz val="14"/>
      <color indexed="8"/>
      <name val="Arial Black"/>
      <family val="2"/>
    </font>
    <font>
      <b/>
      <sz val="16"/>
      <name val="Arial Black"/>
      <family val="2"/>
    </font>
    <font>
      <u/>
      <sz val="14"/>
      <name val="Arial Black"/>
      <family val="2"/>
    </font>
    <font>
      <sz val="9"/>
      <name val="Arial Narrow"/>
      <family val="2"/>
    </font>
    <font>
      <sz val="8"/>
      <name val="Arial Black"/>
      <family val="2"/>
    </font>
    <font>
      <sz val="10"/>
      <name val="Arial Black"/>
      <family val="2"/>
    </font>
    <font>
      <sz val="9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7" fillId="0" borderId="0"/>
    <xf numFmtId="0" fontId="7" fillId="0" borderId="0"/>
    <xf numFmtId="0" fontId="1" fillId="0" borderId="0"/>
  </cellStyleXfs>
  <cellXfs count="474">
    <xf numFmtId="0" fontId="0" fillId="0" borderId="0" xfId="0"/>
    <xf numFmtId="0" fontId="0" fillId="0" borderId="0" xfId="0" applyBorder="1"/>
    <xf numFmtId="0" fontId="5" fillId="0" borderId="0" xfId="0" applyFont="1" applyAlignment="1">
      <alignment horizontal="center"/>
    </xf>
    <xf numFmtId="0" fontId="6" fillId="2" borderId="0" xfId="0" applyFont="1" applyFill="1" applyBorder="1" applyAlignment="1">
      <alignment vertical="center"/>
    </xf>
    <xf numFmtId="0" fontId="5" fillId="0" borderId="0" xfId="0" applyFont="1" applyBorder="1"/>
    <xf numFmtId="0" fontId="6" fillId="0" borderId="0" xfId="0" applyFont="1" applyFill="1" applyBorder="1" applyAlignment="1">
      <alignment vertical="center"/>
    </xf>
    <xf numFmtId="0" fontId="10" fillId="0" borderId="0" xfId="1" applyFont="1" applyProtection="1">
      <protection hidden="1"/>
    </xf>
    <xf numFmtId="0" fontId="12" fillId="0" borderId="5" xfId="1" applyFont="1" applyFill="1" applyBorder="1" applyAlignment="1" applyProtection="1">
      <alignment horizontal="center" vertical="center" wrapText="1"/>
      <protection hidden="1"/>
    </xf>
    <xf numFmtId="0" fontId="12" fillId="0" borderId="5" xfId="1" applyFont="1" applyBorder="1" applyAlignment="1" applyProtection="1">
      <alignment horizontal="center" vertical="center" wrapText="1"/>
      <protection hidden="1"/>
    </xf>
    <xf numFmtId="0" fontId="14" fillId="0" borderId="6" xfId="1" applyFont="1" applyBorder="1" applyAlignment="1" applyProtection="1">
      <alignment horizontal="center" vertical="center" wrapText="1"/>
      <protection hidden="1"/>
    </xf>
    <xf numFmtId="0" fontId="12" fillId="0" borderId="0" xfId="1" applyFont="1" applyProtection="1">
      <protection hidden="1"/>
    </xf>
    <xf numFmtId="0" fontId="12" fillId="0" borderId="10" xfId="1" applyFont="1" applyFill="1" applyBorder="1" applyAlignment="1" applyProtection="1">
      <alignment horizontal="center" vertical="center" wrapText="1"/>
      <protection hidden="1"/>
    </xf>
    <xf numFmtId="0" fontId="12" fillId="0" borderId="10" xfId="1" applyFont="1" applyBorder="1" applyAlignment="1" applyProtection="1">
      <alignment horizontal="center" vertical="center" wrapText="1"/>
      <protection hidden="1"/>
    </xf>
    <xf numFmtId="0" fontId="14" fillId="0" borderId="11" xfId="1" applyFont="1" applyBorder="1" applyAlignment="1" applyProtection="1">
      <alignment horizontal="center" vertical="center" wrapText="1"/>
      <protection hidden="1"/>
    </xf>
    <xf numFmtId="0" fontId="10" fillId="0" borderId="13" xfId="1" applyFont="1" applyBorder="1" applyAlignment="1" applyProtection="1">
      <alignment horizontal="center"/>
      <protection hidden="1"/>
    </xf>
    <xf numFmtId="0" fontId="1" fillId="3" borderId="13" xfId="1" applyFont="1" applyFill="1" applyBorder="1" applyAlignment="1">
      <alignment wrapText="1"/>
    </xf>
    <xf numFmtId="0" fontId="4" fillId="0" borderId="13" xfId="1" applyFont="1" applyBorder="1" applyAlignment="1">
      <alignment horizontal="center" wrapText="1"/>
    </xf>
    <xf numFmtId="0" fontId="1" fillId="0" borderId="13" xfId="1" applyFont="1" applyFill="1" applyBorder="1" applyAlignment="1" applyProtection="1">
      <alignment horizontal="center"/>
      <protection hidden="1"/>
    </xf>
    <xf numFmtId="0" fontId="16" fillId="0" borderId="13" xfId="2" applyFont="1" applyFill="1" applyBorder="1" applyAlignment="1" applyProtection="1">
      <alignment horizontal="center"/>
      <protection hidden="1"/>
    </xf>
    <xf numFmtId="0" fontId="1" fillId="0" borderId="1" xfId="1" applyFont="1" applyFill="1" applyBorder="1" applyAlignment="1" applyProtection="1">
      <alignment horizontal="center"/>
      <protection hidden="1"/>
    </xf>
    <xf numFmtId="0" fontId="10" fillId="0" borderId="13" xfId="1" applyFont="1" applyBorder="1" applyProtection="1">
      <protection hidden="1"/>
    </xf>
    <xf numFmtId="0" fontId="1" fillId="3" borderId="1" xfId="1" applyFont="1" applyFill="1" applyBorder="1" applyAlignment="1">
      <alignment wrapText="1"/>
    </xf>
    <xf numFmtId="0" fontId="10" fillId="0" borderId="1" xfId="1" applyFont="1" applyBorder="1" applyProtection="1">
      <protection hidden="1"/>
    </xf>
    <xf numFmtId="0" fontId="10" fillId="2" borderId="13" xfId="1" applyFont="1" applyFill="1" applyBorder="1" applyAlignment="1" applyProtection="1">
      <alignment horizontal="center"/>
      <protection hidden="1"/>
    </xf>
    <xf numFmtId="0" fontId="1" fillId="2" borderId="1" xfId="1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center" wrapText="1"/>
    </xf>
    <xf numFmtId="0" fontId="4" fillId="2" borderId="1" xfId="1" applyFont="1" applyFill="1" applyBorder="1" applyAlignment="1">
      <alignment wrapText="1"/>
    </xf>
    <xf numFmtId="0" fontId="1" fillId="2" borderId="1" xfId="1" applyFont="1" applyFill="1" applyBorder="1" applyAlignment="1">
      <alignment wrapText="1"/>
    </xf>
    <xf numFmtId="0" fontId="4" fillId="2" borderId="13" xfId="1" applyFont="1" applyFill="1" applyBorder="1" applyAlignment="1">
      <alignment horizontal="center" wrapText="1"/>
    </xf>
    <xf numFmtId="0" fontId="1" fillId="2" borderId="1" xfId="1" applyFont="1" applyFill="1" applyBorder="1" applyAlignment="1" applyProtection="1">
      <alignment horizontal="center"/>
      <protection hidden="1"/>
    </xf>
    <xf numFmtId="0" fontId="16" fillId="2" borderId="13" xfId="2" applyFont="1" applyFill="1" applyBorder="1" applyAlignment="1" applyProtection="1">
      <alignment horizontal="center"/>
      <protection hidden="1"/>
    </xf>
    <xf numFmtId="0" fontId="10" fillId="2" borderId="0" xfId="1" applyFont="1" applyFill="1" applyProtection="1">
      <protection hidden="1"/>
    </xf>
    <xf numFmtId="0" fontId="10" fillId="0" borderId="0" xfId="1" applyFont="1" applyBorder="1" applyAlignment="1" applyProtection="1">
      <alignment horizontal="center"/>
      <protection hidden="1"/>
    </xf>
    <xf numFmtId="0" fontId="17" fillId="4" borderId="0" xfId="1" applyFont="1" applyFill="1" applyBorder="1" applyAlignment="1" applyProtection="1">
      <alignment horizontal="center"/>
      <protection hidden="1"/>
    </xf>
    <xf numFmtId="0" fontId="18" fillId="4" borderId="0" xfId="1" applyFont="1" applyFill="1" applyBorder="1" applyProtection="1">
      <protection hidden="1"/>
    </xf>
    <xf numFmtId="0" fontId="1" fillId="2" borderId="0" xfId="1" applyFont="1" applyFill="1" applyBorder="1" applyProtection="1">
      <protection hidden="1"/>
    </xf>
    <xf numFmtId="0" fontId="1" fillId="2" borderId="0" xfId="1" applyFont="1" applyFill="1" applyBorder="1" applyAlignment="1" applyProtection="1">
      <alignment horizontal="center"/>
      <protection hidden="1"/>
    </xf>
    <xf numFmtId="0" fontId="19" fillId="2" borderId="0" xfId="1" applyFont="1" applyFill="1" applyBorder="1" applyAlignment="1" applyProtection="1">
      <alignment horizontal="center"/>
      <protection hidden="1"/>
    </xf>
    <xf numFmtId="0" fontId="1" fillId="0" borderId="0" xfId="1" applyFont="1" applyFill="1" applyBorder="1" applyAlignment="1" applyProtection="1">
      <alignment horizontal="center"/>
      <protection hidden="1"/>
    </xf>
    <xf numFmtId="0" fontId="10" fillId="0" borderId="0" xfId="1" applyFont="1" applyBorder="1" applyProtection="1">
      <protection hidden="1"/>
    </xf>
    <xf numFmtId="0" fontId="19" fillId="0" borderId="0" xfId="1" applyFont="1" applyBorder="1" applyProtection="1">
      <protection hidden="1"/>
    </xf>
    <xf numFmtId="0" fontId="19" fillId="0" borderId="0" xfId="1" applyFont="1" applyBorder="1" applyAlignment="1" applyProtection="1">
      <alignment horizontal="center"/>
      <protection hidden="1"/>
    </xf>
    <xf numFmtId="0" fontId="13" fillId="0" borderId="0" xfId="1" applyFont="1" applyBorder="1" applyProtection="1">
      <protection hidden="1"/>
    </xf>
    <xf numFmtId="0" fontId="10" fillId="0" borderId="0" xfId="1" applyFont="1" applyAlignment="1" applyProtection="1">
      <alignment horizontal="center"/>
      <protection hidden="1"/>
    </xf>
    <xf numFmtId="0" fontId="1" fillId="0" borderId="1" xfId="1" applyFont="1" applyBorder="1" applyAlignment="1">
      <alignment wrapText="1"/>
    </xf>
    <xf numFmtId="0" fontId="20" fillId="0" borderId="14" xfId="1" applyFont="1" applyBorder="1" applyAlignment="1" applyProtection="1">
      <alignment vertical="top" wrapText="1" readingOrder="1"/>
      <protection locked="0"/>
    </xf>
    <xf numFmtId="0" fontId="20" fillId="3" borderId="14" xfId="1" applyFont="1" applyFill="1" applyBorder="1" applyAlignment="1" applyProtection="1">
      <alignment vertical="top" wrapText="1" readingOrder="1"/>
      <protection locked="0"/>
    </xf>
    <xf numFmtId="0" fontId="24" fillId="0" borderId="0" xfId="1" applyFont="1" applyFill="1" applyAlignment="1" applyProtection="1">
      <alignment horizontal="left"/>
      <protection hidden="1"/>
    </xf>
    <xf numFmtId="0" fontId="25" fillId="0" borderId="0" xfId="1" applyFont="1" applyFill="1" applyAlignment="1" applyProtection="1">
      <alignment horizontal="left"/>
      <protection hidden="1"/>
    </xf>
    <xf numFmtId="0" fontId="28" fillId="0" borderId="4" xfId="1" applyFont="1" applyFill="1" applyBorder="1" applyAlignment="1" applyProtection="1">
      <alignment horizontal="center" vertical="center" wrapText="1"/>
      <protection hidden="1"/>
    </xf>
    <xf numFmtId="0" fontId="27" fillId="0" borderId="5" xfId="1" applyFont="1" applyFill="1" applyBorder="1" applyAlignment="1" applyProtection="1">
      <alignment horizontal="center" vertical="center" wrapText="1"/>
      <protection hidden="1"/>
    </xf>
    <xf numFmtId="0" fontId="27" fillId="0" borderId="0" xfId="1" applyFont="1" applyFill="1" applyProtection="1">
      <protection hidden="1"/>
    </xf>
    <xf numFmtId="0" fontId="25" fillId="0" borderId="0" xfId="1" applyFont="1" applyFill="1" applyProtection="1">
      <protection hidden="1"/>
    </xf>
    <xf numFmtId="0" fontId="28" fillId="0" borderId="9" xfId="1" applyFont="1" applyFill="1" applyBorder="1" applyAlignment="1" applyProtection="1">
      <alignment horizontal="center" vertical="center" wrapText="1"/>
      <protection hidden="1"/>
    </xf>
    <xf numFmtId="0" fontId="28" fillId="0" borderId="9" xfId="1" applyFont="1" applyFill="1" applyBorder="1" applyAlignment="1" applyProtection="1">
      <alignment horizontal="left" vertical="center" wrapText="1"/>
      <protection hidden="1"/>
    </xf>
    <xf numFmtId="0" fontId="27" fillId="0" borderId="10" xfId="1" applyFont="1" applyFill="1" applyBorder="1" applyAlignment="1" applyProtection="1">
      <alignment horizontal="center" vertical="center" wrapText="1"/>
      <protection hidden="1"/>
    </xf>
    <xf numFmtId="0" fontId="31" fillId="0" borderId="13" xfId="1" applyFont="1" applyFill="1" applyBorder="1" applyAlignment="1">
      <alignment horizontal="center"/>
    </xf>
    <xf numFmtId="0" fontId="1" fillId="0" borderId="15" xfId="1" applyBorder="1" applyAlignment="1">
      <alignment wrapText="1"/>
    </xf>
    <xf numFmtId="0" fontId="1" fillId="0" borderId="15" xfId="1" applyBorder="1" applyAlignment="1">
      <alignment horizontal="center" wrapText="1"/>
    </xf>
    <xf numFmtId="0" fontId="24" fillId="0" borderId="13" xfId="1" applyFont="1" applyFill="1" applyBorder="1" applyAlignment="1" applyProtection="1">
      <alignment horizontal="center"/>
      <protection hidden="1"/>
    </xf>
    <xf numFmtId="0" fontId="16" fillId="0" borderId="13" xfId="1" applyFont="1" applyFill="1" applyBorder="1" applyAlignment="1" applyProtection="1">
      <alignment horizontal="center"/>
      <protection hidden="1"/>
    </xf>
    <xf numFmtId="0" fontId="24" fillId="0" borderId="1" xfId="1" applyFont="1" applyFill="1" applyBorder="1" applyAlignment="1" applyProtection="1">
      <alignment horizontal="center"/>
      <protection hidden="1"/>
    </xf>
    <xf numFmtId="0" fontId="31" fillId="0" borderId="1" xfId="1" applyFont="1" applyFill="1" applyBorder="1" applyAlignment="1">
      <alignment horizontal="center"/>
    </xf>
    <xf numFmtId="0" fontId="24" fillId="0" borderId="0" xfId="1" quotePrefix="1" applyFont="1" applyFill="1" applyAlignment="1" applyProtection="1">
      <alignment horizontal="left"/>
      <protection hidden="1"/>
    </xf>
    <xf numFmtId="0" fontId="25" fillId="0" borderId="0" xfId="1" applyFont="1" applyFill="1" applyAlignment="1" applyProtection="1">
      <alignment horizontal="center"/>
      <protection hidden="1"/>
    </xf>
    <xf numFmtId="0" fontId="28" fillId="0" borderId="0" xfId="1" applyFont="1" applyFill="1" applyAlignment="1" applyProtection="1">
      <alignment horizontal="left"/>
      <protection hidden="1"/>
    </xf>
    <xf numFmtId="0" fontId="29" fillId="0" borderId="0" xfId="1" applyFont="1" applyFill="1" applyAlignment="1" applyProtection="1">
      <alignment horizontal="left"/>
      <protection hidden="1"/>
    </xf>
    <xf numFmtId="0" fontId="24" fillId="0" borderId="0" xfId="1" applyFont="1" applyFill="1" applyAlignment="1" applyProtection="1">
      <alignment horizontal="center"/>
      <protection hidden="1"/>
    </xf>
    <xf numFmtId="0" fontId="28" fillId="0" borderId="0" xfId="1" applyFont="1" applyFill="1" applyAlignment="1" applyProtection="1">
      <alignment horizontal="center"/>
      <protection hidden="1"/>
    </xf>
    <xf numFmtId="0" fontId="24" fillId="0" borderId="0" xfId="1" applyFont="1" applyFill="1" applyBorder="1" applyAlignment="1" applyProtection="1">
      <alignment horizontal="center"/>
      <protection hidden="1"/>
    </xf>
    <xf numFmtId="0" fontId="1" fillId="0" borderId="15" xfId="1" applyFont="1" applyBorder="1" applyAlignment="1">
      <alignment horizontal="center" wrapText="1"/>
    </xf>
    <xf numFmtId="0" fontId="16" fillId="4" borderId="13" xfId="1" applyFont="1" applyFill="1" applyBorder="1" applyAlignment="1">
      <alignment horizontal="left" vertical="center"/>
    </xf>
    <xf numFmtId="0" fontId="31" fillId="0" borderId="0" xfId="1" applyFont="1" applyFill="1" applyBorder="1" applyAlignment="1">
      <alignment horizontal="center"/>
    </xf>
    <xf numFmtId="0" fontId="1" fillId="0" borderId="0" xfId="1" applyBorder="1" applyAlignment="1">
      <alignment horizontal="center" wrapText="1"/>
    </xf>
    <xf numFmtId="0" fontId="4" fillId="0" borderId="0" xfId="1" applyFont="1" applyBorder="1" applyAlignment="1">
      <alignment horizontal="center" wrapText="1"/>
    </xf>
    <xf numFmtId="0" fontId="4" fillId="0" borderId="0" xfId="1" applyFont="1" applyBorder="1" applyAlignment="1">
      <alignment wrapText="1"/>
    </xf>
    <xf numFmtId="0" fontId="1" fillId="0" borderId="0" xfId="1" applyBorder="1" applyAlignment="1">
      <alignment wrapText="1"/>
    </xf>
    <xf numFmtId="0" fontId="32" fillId="4" borderId="0" xfId="1" applyFont="1" applyFill="1" applyBorder="1" applyAlignment="1">
      <alignment horizontal="center" vertical="center"/>
    </xf>
    <xf numFmtId="0" fontId="16" fillId="0" borderId="0" xfId="1" applyFont="1" applyFill="1" applyBorder="1" applyAlignment="1" applyProtection="1">
      <alignment horizontal="center"/>
      <protection hidden="1"/>
    </xf>
    <xf numFmtId="0" fontId="24" fillId="2" borderId="0" xfId="1" applyFont="1" applyFill="1" applyBorder="1" applyAlignment="1" applyProtection="1">
      <alignment horizontal="center"/>
      <protection hidden="1"/>
    </xf>
    <xf numFmtId="0" fontId="1" fillId="0" borderId="0" xfId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4" fillId="0" borderId="0" xfId="1" applyFont="1" applyBorder="1" applyAlignment="1"/>
    <xf numFmtId="0" fontId="1" fillId="0" borderId="0" xfId="1" applyBorder="1" applyAlignment="1"/>
    <xf numFmtId="0" fontId="1" fillId="0" borderId="0" xfId="1" applyFont="1" applyBorder="1" applyAlignment="1">
      <alignment horizontal="center" wrapText="1"/>
    </xf>
    <xf numFmtId="0" fontId="8" fillId="0" borderId="0" xfId="1" applyFont="1" applyAlignment="1" applyProtection="1">
      <alignment horizontal="center"/>
      <protection hidden="1"/>
    </xf>
    <xf numFmtId="0" fontId="1" fillId="0" borderId="15" xfId="1" applyBorder="1" applyAlignment="1"/>
    <xf numFmtId="0" fontId="16" fillId="0" borderId="1" xfId="1" applyFont="1" applyFill="1" applyBorder="1" applyAlignment="1" applyProtection="1">
      <alignment horizontal="center"/>
      <protection hidden="1"/>
    </xf>
    <xf numFmtId="0" fontId="29" fillId="0" borderId="0" xfId="1" applyFont="1" applyFill="1" applyAlignment="1" applyProtection="1">
      <alignment horizontal="center"/>
      <protection hidden="1"/>
    </xf>
    <xf numFmtId="0" fontId="28" fillId="0" borderId="0" xfId="1" applyFont="1" applyFill="1" applyProtection="1">
      <protection hidden="1"/>
    </xf>
    <xf numFmtId="0" fontId="28" fillId="0" borderId="4" xfId="1" applyFont="1" applyFill="1" applyBorder="1" applyAlignment="1" applyProtection="1">
      <alignment horizontal="left" vertical="center" wrapText="1"/>
      <protection hidden="1"/>
    </xf>
    <xf numFmtId="0" fontId="24" fillId="2" borderId="1" xfId="1" applyFont="1" applyFill="1" applyBorder="1" applyAlignment="1" applyProtection="1">
      <alignment horizontal="center"/>
      <protection hidden="1"/>
    </xf>
    <xf numFmtId="0" fontId="31" fillId="2" borderId="0" xfId="1" applyFont="1" applyFill="1" applyBorder="1" applyAlignment="1">
      <alignment horizontal="center"/>
    </xf>
    <xf numFmtId="0" fontId="1" fillId="2" borderId="0" xfId="1" applyFill="1" applyBorder="1" applyAlignment="1">
      <alignment horizontal="center" wrapText="1"/>
    </xf>
    <xf numFmtId="0" fontId="35" fillId="2" borderId="0" xfId="1" applyFont="1" applyFill="1" applyBorder="1" applyAlignment="1">
      <alignment horizontal="center" wrapText="1"/>
    </xf>
    <xf numFmtId="0" fontId="4" fillId="2" borderId="0" xfId="1" applyFont="1" applyFill="1" applyBorder="1" applyAlignment="1"/>
    <xf numFmtId="0" fontId="1" fillId="2" borderId="0" xfId="1" applyFill="1" applyBorder="1" applyAlignment="1"/>
    <xf numFmtId="0" fontId="16" fillId="2" borderId="0" xfId="1" applyFont="1" applyFill="1" applyBorder="1" applyAlignment="1" applyProtection="1">
      <alignment horizontal="center"/>
      <protection hidden="1"/>
    </xf>
    <xf numFmtId="0" fontId="24" fillId="2" borderId="0" xfId="1" applyFont="1" applyFill="1" applyAlignment="1" applyProtection="1">
      <alignment horizontal="left"/>
      <protection hidden="1"/>
    </xf>
    <xf numFmtId="0" fontId="4" fillId="2" borderId="0" xfId="1" applyFont="1" applyFill="1" applyBorder="1" applyAlignment="1">
      <alignment horizontal="center" wrapText="1"/>
    </xf>
    <xf numFmtId="0" fontId="1" fillId="2" borderId="0" xfId="1" applyFill="1" applyBorder="1" applyAlignment="1">
      <alignment wrapText="1"/>
    </xf>
    <xf numFmtId="0" fontId="16" fillId="2" borderId="0" xfId="1" applyFont="1" applyFill="1" applyBorder="1" applyAlignment="1">
      <alignment horizontal="center" vertical="center"/>
    </xf>
    <xf numFmtId="0" fontId="1" fillId="4" borderId="0" xfId="1" applyFont="1" applyFill="1" applyAlignment="1" applyProtection="1">
      <alignment horizontal="left"/>
      <protection hidden="1"/>
    </xf>
    <xf numFmtId="0" fontId="4" fillId="4" borderId="0" xfId="1" applyFont="1" applyFill="1" applyAlignment="1" applyProtection="1">
      <alignment horizontal="left"/>
      <protection hidden="1"/>
    </xf>
    <xf numFmtId="0" fontId="16" fillId="2" borderId="13" xfId="1" applyFont="1" applyFill="1" applyBorder="1" applyAlignment="1" applyProtection="1">
      <alignment horizontal="center"/>
      <protection hidden="1"/>
    </xf>
    <xf numFmtId="0" fontId="1" fillId="2" borderId="0" xfId="1" applyFont="1" applyFill="1" applyAlignment="1" applyProtection="1">
      <alignment horizontal="left"/>
      <protection hidden="1"/>
    </xf>
    <xf numFmtId="0" fontId="21" fillId="4" borderId="0" xfId="1" applyFont="1" applyFill="1" applyAlignment="1" applyProtection="1">
      <alignment horizontal="center"/>
      <protection hidden="1"/>
    </xf>
    <xf numFmtId="0" fontId="2" fillId="4" borderId="0" xfId="1" applyFont="1" applyFill="1" applyAlignment="1" applyProtection="1">
      <alignment horizontal="center"/>
      <protection hidden="1"/>
    </xf>
    <xf numFmtId="0" fontId="16" fillId="4" borderId="0" xfId="1" applyFont="1" applyFill="1" applyAlignment="1" applyProtection="1">
      <alignment horizontal="left"/>
      <protection hidden="1"/>
    </xf>
    <xf numFmtId="0" fontId="1" fillId="4" borderId="0" xfId="1" applyFont="1" applyFill="1" applyAlignment="1" applyProtection="1">
      <alignment horizontal="center"/>
      <protection hidden="1"/>
    </xf>
    <xf numFmtId="0" fontId="1" fillId="4" borderId="0" xfId="1" applyFont="1" applyFill="1" applyAlignment="1" applyProtection="1">
      <alignment horizontal="center" vertical="center"/>
      <protection hidden="1"/>
    </xf>
    <xf numFmtId="0" fontId="32" fillId="2" borderId="0" xfId="1" applyFont="1" applyFill="1" applyBorder="1" applyAlignment="1">
      <alignment horizontal="center" wrapText="1"/>
    </xf>
    <xf numFmtId="0" fontId="10" fillId="4" borderId="0" xfId="1" applyFont="1" applyFill="1" applyProtection="1">
      <protection hidden="1"/>
    </xf>
    <xf numFmtId="0" fontId="12" fillId="2" borderId="17" xfId="1" applyFont="1" applyFill="1" applyBorder="1" applyAlignment="1" applyProtection="1">
      <alignment horizontal="center" vertical="center" wrapText="1"/>
      <protection hidden="1"/>
    </xf>
    <xf numFmtId="0" fontId="12" fillId="4" borderId="0" xfId="1" applyFont="1" applyFill="1" applyProtection="1">
      <protection hidden="1"/>
    </xf>
    <xf numFmtId="0" fontId="12" fillId="2" borderId="19" xfId="1" applyFont="1" applyFill="1" applyBorder="1" applyAlignment="1" applyProtection="1">
      <alignment horizontal="center" vertical="center" wrapText="1"/>
      <protection hidden="1"/>
    </xf>
    <xf numFmtId="0" fontId="10" fillId="4" borderId="0" xfId="1" applyFont="1" applyFill="1" applyAlignment="1" applyProtection="1">
      <alignment horizontal="center"/>
      <protection hidden="1"/>
    </xf>
    <xf numFmtId="0" fontId="2" fillId="4" borderId="0" xfId="1" applyFont="1" applyFill="1" applyProtection="1">
      <protection hidden="1"/>
    </xf>
    <xf numFmtId="0" fontId="4" fillId="4" borderId="0" xfId="1" applyFont="1" applyFill="1" applyProtection="1">
      <protection hidden="1"/>
    </xf>
    <xf numFmtId="0" fontId="31" fillId="4" borderId="0" xfId="1" applyFont="1" applyFill="1" applyAlignment="1" applyProtection="1">
      <alignment horizontal="center"/>
      <protection hidden="1"/>
    </xf>
    <xf numFmtId="0" fontId="12" fillId="2" borderId="0" xfId="1" applyFont="1" applyFill="1" applyProtection="1">
      <protection hidden="1"/>
    </xf>
    <xf numFmtId="0" fontId="10" fillId="0" borderId="0" xfId="4" applyFont="1" applyProtection="1">
      <protection hidden="1"/>
    </xf>
    <xf numFmtId="0" fontId="12" fillId="0" borderId="5" xfId="4" applyFont="1" applyFill="1" applyBorder="1" applyAlignment="1" applyProtection="1">
      <alignment horizontal="center" vertical="center" wrapText="1"/>
      <protection hidden="1"/>
    </xf>
    <xf numFmtId="0" fontId="12" fillId="0" borderId="5" xfId="4" applyFont="1" applyBorder="1" applyAlignment="1" applyProtection="1">
      <alignment horizontal="center" vertical="center" wrapText="1"/>
      <protection hidden="1"/>
    </xf>
    <xf numFmtId="0" fontId="12" fillId="0" borderId="0" xfId="4" applyFont="1" applyProtection="1">
      <protection hidden="1"/>
    </xf>
    <xf numFmtId="0" fontId="12" fillId="0" borderId="10" xfId="4" applyFont="1" applyFill="1" applyBorder="1" applyAlignment="1" applyProtection="1">
      <alignment horizontal="center" vertical="center" wrapText="1"/>
      <protection hidden="1"/>
    </xf>
    <xf numFmtId="0" fontId="12" fillId="0" borderId="10" xfId="4" applyFont="1" applyBorder="1" applyAlignment="1" applyProtection="1">
      <alignment horizontal="center" vertical="center" wrapText="1"/>
      <protection hidden="1"/>
    </xf>
    <xf numFmtId="0" fontId="10" fillId="0" borderId="13" xfId="4" applyFont="1" applyBorder="1" applyAlignment="1" applyProtection="1">
      <alignment horizontal="center"/>
      <protection hidden="1"/>
    </xf>
    <xf numFmtId="0" fontId="1" fillId="3" borderId="13" xfId="4" applyFont="1" applyFill="1" applyBorder="1" applyAlignment="1">
      <alignment wrapText="1"/>
    </xf>
    <xf numFmtId="0" fontId="4" fillId="0" borderId="13" xfId="4" applyFont="1" applyBorder="1" applyAlignment="1">
      <alignment horizontal="center" wrapText="1"/>
    </xf>
    <xf numFmtId="0" fontId="1" fillId="0" borderId="13" xfId="4" applyFont="1" applyFill="1" applyBorder="1" applyAlignment="1" applyProtection="1">
      <alignment horizontal="center"/>
      <protection hidden="1"/>
    </xf>
    <xf numFmtId="0" fontId="1" fillId="0" borderId="1" xfId="4" applyFont="1" applyFill="1" applyBorder="1" applyAlignment="1" applyProtection="1">
      <alignment horizontal="center"/>
      <protection hidden="1"/>
    </xf>
    <xf numFmtId="0" fontId="10" fillId="0" borderId="13" xfId="4" applyFont="1" applyBorder="1" applyProtection="1">
      <protection hidden="1"/>
    </xf>
    <xf numFmtId="0" fontId="1" fillId="3" borderId="1" xfId="4" applyFont="1" applyFill="1" applyBorder="1" applyAlignment="1">
      <alignment wrapText="1"/>
    </xf>
    <xf numFmtId="0" fontId="10" fillId="0" borderId="1" xfId="4" applyFont="1" applyBorder="1" applyProtection="1">
      <protection hidden="1"/>
    </xf>
    <xf numFmtId="0" fontId="10" fillId="0" borderId="0" xfId="4" applyFont="1" applyAlignment="1" applyProtection="1">
      <alignment horizontal="center"/>
      <protection hidden="1"/>
    </xf>
    <xf numFmtId="0" fontId="4" fillId="0" borderId="1" xfId="1" applyFont="1" applyBorder="1" applyAlignment="1">
      <alignment horizontal="center" wrapText="1"/>
    </xf>
    <xf numFmtId="0" fontId="41" fillId="0" borderId="0" xfId="1" applyFont="1" applyProtection="1">
      <protection hidden="1"/>
    </xf>
    <xf numFmtId="0" fontId="16" fillId="2" borderId="1" xfId="1" applyFont="1" applyFill="1" applyBorder="1" applyAlignment="1">
      <alignment horizontal="center" wrapText="1"/>
    </xf>
    <xf numFmtId="0" fontId="32" fillId="2" borderId="1" xfId="1" applyFont="1" applyFill="1" applyBorder="1" applyAlignment="1">
      <alignment horizontal="center" wrapText="1"/>
    </xf>
    <xf numFmtId="0" fontId="32" fillId="2" borderId="1" xfId="1" applyFont="1" applyFill="1" applyBorder="1" applyAlignment="1">
      <alignment wrapText="1"/>
    </xf>
    <xf numFmtId="0" fontId="16" fillId="2" borderId="1" xfId="1" applyFont="1" applyFill="1" applyBorder="1" applyAlignment="1">
      <alignment wrapText="1"/>
    </xf>
    <xf numFmtId="0" fontId="32" fillId="2" borderId="13" xfId="1" applyFont="1" applyFill="1" applyBorder="1" applyAlignment="1">
      <alignment horizontal="center" wrapText="1"/>
    </xf>
    <xf numFmtId="0" fontId="16" fillId="2" borderId="1" xfId="1" applyFont="1" applyFill="1" applyBorder="1" applyAlignment="1" applyProtection="1">
      <alignment horizontal="center"/>
      <protection hidden="1"/>
    </xf>
    <xf numFmtId="0" fontId="42" fillId="0" borderId="2" xfId="1" applyFont="1" applyBorder="1" applyAlignment="1" applyProtection="1">
      <alignment horizontal="left"/>
      <protection hidden="1"/>
    </xf>
    <xf numFmtId="0" fontId="1" fillId="2" borderId="15" xfId="1" applyFont="1" applyFill="1" applyBorder="1" applyAlignment="1">
      <alignment horizontal="center" wrapText="1"/>
    </xf>
    <xf numFmtId="0" fontId="4" fillId="2" borderId="15" xfId="1" applyFont="1" applyFill="1" applyBorder="1" applyAlignment="1">
      <alignment horizontal="center" wrapText="1"/>
    </xf>
    <xf numFmtId="0" fontId="4" fillId="2" borderId="15" xfId="1" applyFont="1" applyFill="1" applyBorder="1" applyAlignment="1">
      <alignment wrapText="1"/>
    </xf>
    <xf numFmtId="0" fontId="4" fillId="2" borderId="0" xfId="1" applyFont="1" applyFill="1" applyAlignment="1">
      <alignment horizontal="center"/>
    </xf>
    <xf numFmtId="0" fontId="1" fillId="2" borderId="0" xfId="1" applyFill="1"/>
    <xf numFmtId="0" fontId="10" fillId="2" borderId="0" xfId="1" applyFont="1" applyFill="1" applyBorder="1" applyAlignment="1">
      <alignment horizontal="center" vertical="center" wrapText="1"/>
    </xf>
    <xf numFmtId="0" fontId="21" fillId="2" borderId="0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32" fillId="2" borderId="0" xfId="1" applyFont="1" applyFill="1" applyBorder="1" applyAlignment="1">
      <alignment vertical="center" wrapText="1"/>
    </xf>
    <xf numFmtId="0" fontId="16" fillId="2" borderId="0" xfId="1" applyFont="1" applyFill="1" applyBorder="1" applyAlignment="1">
      <alignment vertical="center" wrapText="1"/>
    </xf>
    <xf numFmtId="0" fontId="1" fillId="2" borderId="0" xfId="1" applyFont="1" applyFill="1" applyBorder="1" applyAlignment="1">
      <alignment horizontal="center" vertical="top" wrapText="1"/>
    </xf>
    <xf numFmtId="0" fontId="15" fillId="2" borderId="13" xfId="4" applyFont="1" applyFill="1" applyBorder="1"/>
    <xf numFmtId="0" fontId="2" fillId="2" borderId="13" xfId="4" applyFont="1" applyFill="1" applyBorder="1" applyAlignment="1">
      <alignment horizontal="center" wrapText="1"/>
    </xf>
    <xf numFmtId="0" fontId="4" fillId="2" borderId="13" xfId="4" applyFont="1" applyFill="1" applyBorder="1" applyAlignment="1">
      <alignment wrapText="1"/>
    </xf>
    <xf numFmtId="0" fontId="1" fillId="2" borderId="1" xfId="4" applyFont="1" applyFill="1" applyBorder="1" applyAlignment="1">
      <alignment horizontal="center" wrapText="1"/>
    </xf>
    <xf numFmtId="0" fontId="2" fillId="2" borderId="1" xfId="4" applyFont="1" applyFill="1" applyBorder="1" applyAlignment="1">
      <alignment horizontal="center" wrapText="1"/>
    </xf>
    <xf numFmtId="0" fontId="4" fillId="2" borderId="1" xfId="4" applyFont="1" applyFill="1" applyBorder="1" applyAlignment="1">
      <alignment wrapText="1"/>
    </xf>
    <xf numFmtId="0" fontId="1" fillId="2" borderId="13" xfId="1" applyFont="1" applyFill="1" applyBorder="1" applyAlignment="1">
      <alignment horizontal="center" wrapText="1"/>
    </xf>
    <xf numFmtId="0" fontId="20" fillId="2" borderId="14" xfId="1" applyFont="1" applyFill="1" applyBorder="1" applyAlignment="1" applyProtection="1">
      <alignment vertical="top" wrapText="1" readingOrder="1"/>
      <protection locked="0"/>
    </xf>
    <xf numFmtId="0" fontId="4" fillId="2" borderId="1" xfId="1" applyFont="1" applyFill="1" applyBorder="1" applyAlignment="1">
      <alignment horizontal="center" wrapText="1"/>
    </xf>
    <xf numFmtId="0" fontId="31" fillId="2" borderId="13" xfId="1" applyFont="1" applyFill="1" applyBorder="1" applyAlignment="1" applyProtection="1">
      <alignment horizontal="center"/>
      <protection hidden="1"/>
    </xf>
    <xf numFmtId="0" fontId="12" fillId="2" borderId="1" xfId="1" applyFont="1" applyFill="1" applyBorder="1" applyProtection="1">
      <protection hidden="1"/>
    </xf>
    <xf numFmtId="0" fontId="31" fillId="2" borderId="9" xfId="1" applyFont="1" applyFill="1" applyBorder="1" applyAlignment="1" applyProtection="1">
      <alignment horizontal="center"/>
      <protection hidden="1"/>
    </xf>
    <xf numFmtId="0" fontId="12" fillId="2" borderId="9" xfId="1" applyFont="1" applyFill="1" applyBorder="1" applyProtection="1">
      <protection hidden="1"/>
    </xf>
    <xf numFmtId="0" fontId="33" fillId="2" borderId="15" xfId="0" applyFont="1" applyFill="1" applyBorder="1" applyAlignment="1">
      <alignment horizontal="center" wrapText="1"/>
    </xf>
    <xf numFmtId="0" fontId="33" fillId="2" borderId="15" xfId="0" applyFont="1" applyFill="1" applyBorder="1" applyAlignment="1">
      <alignment wrapText="1"/>
    </xf>
    <xf numFmtId="0" fontId="0" fillId="2" borderId="15" xfId="0" applyFill="1" applyBorder="1" applyAlignment="1">
      <alignment wrapText="1"/>
    </xf>
    <xf numFmtId="0" fontId="31" fillId="2" borderId="13" xfId="1" applyFont="1" applyFill="1" applyBorder="1" applyAlignment="1" applyProtection="1">
      <alignment horizontal="center" vertical="center"/>
      <protection hidden="1"/>
    </xf>
    <xf numFmtId="0" fontId="1" fillId="2" borderId="13" xfId="1" applyFont="1" applyFill="1" applyBorder="1" applyAlignment="1" applyProtection="1">
      <alignment horizontal="center"/>
      <protection hidden="1"/>
    </xf>
    <xf numFmtId="0" fontId="0" fillId="2" borderId="15" xfId="0" applyFill="1" applyBorder="1" applyAlignment="1">
      <alignment horizontal="center" wrapText="1"/>
    </xf>
    <xf numFmtId="0" fontId="0" fillId="2" borderId="0" xfId="0" applyFill="1"/>
    <xf numFmtId="0" fontId="16" fillId="2" borderId="1" xfId="0" applyFont="1" applyFill="1" applyBorder="1" applyAlignment="1" applyProtection="1">
      <alignment horizontal="center"/>
      <protection hidden="1"/>
    </xf>
    <xf numFmtId="0" fontId="1" fillId="2" borderId="1" xfId="0" applyFont="1" applyFill="1" applyBorder="1" applyAlignment="1" applyProtection="1">
      <alignment horizontal="center"/>
      <protection hidden="1"/>
    </xf>
    <xf numFmtId="0" fontId="31" fillId="2" borderId="4" xfId="1" applyFont="1" applyFill="1" applyBorder="1" applyAlignment="1" applyProtection="1">
      <alignment horizontal="center"/>
      <protection hidden="1"/>
    </xf>
    <xf numFmtId="0" fontId="12" fillId="2" borderId="4" xfId="1" applyFont="1" applyFill="1" applyBorder="1" applyProtection="1">
      <protection hidden="1"/>
    </xf>
    <xf numFmtId="0" fontId="10" fillId="2" borderId="4" xfId="1" applyFont="1" applyFill="1" applyBorder="1" applyAlignment="1">
      <alignment horizontal="center" vertical="center" wrapText="1"/>
    </xf>
    <xf numFmtId="0" fontId="21" fillId="2" borderId="4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32" fillId="2" borderId="4" xfId="1" applyFont="1" applyFill="1" applyBorder="1" applyAlignment="1">
      <alignment vertical="center" wrapText="1"/>
    </xf>
    <xf numFmtId="0" fontId="16" fillId="2" borderId="4" xfId="1" applyFont="1" applyFill="1" applyBorder="1" applyAlignment="1">
      <alignment vertical="center" wrapText="1"/>
    </xf>
    <xf numFmtId="0" fontId="1" fillId="2" borderId="13" xfId="1" applyFont="1" applyFill="1" applyBorder="1" applyAlignment="1">
      <alignment horizontal="center" vertical="top" wrapText="1"/>
    </xf>
    <xf numFmtId="0" fontId="1" fillId="2" borderId="4" xfId="1" applyFont="1" applyFill="1" applyBorder="1" applyAlignment="1" applyProtection="1">
      <alignment horizontal="center"/>
      <protection hidden="1"/>
    </xf>
    <xf numFmtId="0" fontId="10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32" fillId="2" borderId="1" xfId="1" applyFont="1" applyFill="1" applyBorder="1" applyAlignment="1">
      <alignment vertical="center" wrapText="1"/>
    </xf>
    <xf numFmtId="0" fontId="16" fillId="2" borderId="1" xfId="1" applyFont="1" applyFill="1" applyBorder="1" applyAlignment="1">
      <alignment vertical="center" wrapText="1"/>
    </xf>
    <xf numFmtId="0" fontId="21" fillId="2" borderId="1" xfId="1" applyFont="1" applyFill="1" applyBorder="1" applyAlignment="1">
      <alignment horizontal="center" vertical="center" wrapText="1"/>
    </xf>
    <xf numFmtId="0" fontId="10" fillId="2" borderId="0" xfId="1" applyFont="1" applyFill="1" applyAlignment="1" applyProtection="1">
      <alignment horizontal="center"/>
      <protection hidden="1"/>
    </xf>
    <xf numFmtId="0" fontId="21" fillId="2" borderId="0" xfId="1" applyFont="1" applyFill="1" applyAlignment="1" applyProtection="1">
      <alignment horizontal="center"/>
      <protection hidden="1"/>
    </xf>
    <xf numFmtId="0" fontId="2" fillId="2" borderId="0" xfId="1" applyFont="1" applyFill="1" applyProtection="1">
      <protection hidden="1"/>
    </xf>
    <xf numFmtId="0" fontId="4" fillId="2" borderId="0" xfId="1" applyFont="1" applyFill="1" applyProtection="1">
      <protection hidden="1"/>
    </xf>
    <xf numFmtId="0" fontId="31" fillId="2" borderId="0" xfId="1" applyFont="1" applyFill="1" applyAlignment="1" applyProtection="1">
      <alignment horizontal="center"/>
      <protection hidden="1"/>
    </xf>
    <xf numFmtId="0" fontId="1" fillId="2" borderId="4" xfId="1" applyFont="1" applyFill="1" applyBorder="1" applyAlignment="1">
      <alignment horizontal="center" vertical="top" wrapText="1"/>
    </xf>
    <xf numFmtId="0" fontId="1" fillId="2" borderId="1" xfId="1" applyFont="1" applyFill="1" applyBorder="1" applyAlignment="1">
      <alignment horizontal="center" vertical="top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 applyProtection="1">
      <alignment horizontal="center" vertical="center" wrapText="1"/>
      <protection hidden="1"/>
    </xf>
    <xf numFmtId="0" fontId="19" fillId="2" borderId="0" xfId="1" applyFont="1" applyFill="1" applyAlignment="1" applyProtection="1">
      <alignment horizontal="center"/>
      <protection hidden="1"/>
    </xf>
    <xf numFmtId="0" fontId="4" fillId="2" borderId="17" xfId="1" applyFont="1" applyFill="1" applyBorder="1" applyAlignment="1" applyProtection="1">
      <alignment horizontal="center"/>
      <protection hidden="1"/>
    </xf>
    <xf numFmtId="0" fontId="4" fillId="2" borderId="17" xfId="1" applyFont="1" applyFill="1" applyBorder="1" applyAlignment="1" applyProtection="1">
      <alignment horizontal="left"/>
      <protection hidden="1"/>
    </xf>
    <xf numFmtId="0" fontId="4" fillId="2" borderId="4" xfId="1" applyFont="1" applyFill="1" applyBorder="1" applyAlignment="1" applyProtection="1">
      <alignment horizontal="center" wrapText="1"/>
      <protection hidden="1"/>
    </xf>
    <xf numFmtId="0" fontId="4" fillId="2" borderId="19" xfId="1" applyFont="1" applyFill="1" applyBorder="1" applyAlignment="1" applyProtection="1">
      <alignment horizontal="center"/>
      <protection hidden="1"/>
    </xf>
    <xf numFmtId="0" fontId="4" fillId="2" borderId="19" xfId="1" applyFont="1" applyFill="1" applyBorder="1" applyAlignment="1" applyProtection="1">
      <alignment horizontal="left"/>
      <protection hidden="1"/>
    </xf>
    <xf numFmtId="0" fontId="4" fillId="2" borderId="9" xfId="1" applyFont="1" applyFill="1" applyBorder="1" applyAlignment="1" applyProtection="1">
      <alignment horizontal="center" wrapText="1"/>
      <protection hidden="1"/>
    </xf>
    <xf numFmtId="0" fontId="31" fillId="2" borderId="1" xfId="1" applyFont="1" applyFill="1" applyBorder="1" applyAlignment="1">
      <alignment horizontal="center"/>
    </xf>
    <xf numFmtId="0" fontId="1" fillId="2" borderId="15" xfId="1" applyFill="1" applyBorder="1" applyAlignment="1">
      <alignment horizontal="center" wrapText="1"/>
    </xf>
    <xf numFmtId="0" fontId="1" fillId="2" borderId="15" xfId="1" applyFill="1" applyBorder="1" applyAlignment="1">
      <alignment wrapText="1"/>
    </xf>
    <xf numFmtId="0" fontId="2" fillId="2" borderId="0" xfId="1" applyFont="1" applyFill="1" applyAlignment="1" applyProtection="1">
      <alignment horizontal="center"/>
      <protection hidden="1"/>
    </xf>
    <xf numFmtId="0" fontId="4" fillId="2" borderId="0" xfId="1" applyFont="1" applyFill="1" applyAlignment="1" applyProtection="1">
      <alignment horizontal="left"/>
      <protection hidden="1"/>
    </xf>
    <xf numFmtId="0" fontId="16" fillId="2" borderId="0" xfId="1" applyFont="1" applyFill="1" applyAlignment="1" applyProtection="1">
      <alignment horizontal="left"/>
      <protection hidden="1"/>
    </xf>
    <xf numFmtId="0" fontId="1" fillId="2" borderId="0" xfId="1" applyFont="1" applyFill="1" applyAlignment="1" applyProtection="1">
      <alignment horizontal="center"/>
      <protection hidden="1"/>
    </xf>
    <xf numFmtId="0" fontId="4" fillId="2" borderId="20" xfId="1" applyFont="1" applyFill="1" applyBorder="1" applyAlignment="1" applyProtection="1">
      <alignment horizontal="center" vertical="center" wrapText="1"/>
      <protection hidden="1"/>
    </xf>
    <xf numFmtId="0" fontId="32" fillId="2" borderId="21" xfId="1" applyFont="1" applyFill="1" applyBorder="1" applyAlignment="1" applyProtection="1">
      <alignment horizontal="center" vertical="center" wrapText="1"/>
      <protection hidden="1"/>
    </xf>
    <xf numFmtId="0" fontId="2" fillId="2" borderId="21" xfId="1" applyFont="1" applyFill="1" applyBorder="1" applyAlignment="1" applyProtection="1">
      <alignment horizontal="center" vertical="center" wrapText="1"/>
      <protection hidden="1"/>
    </xf>
    <xf numFmtId="0" fontId="4" fillId="2" borderId="21" xfId="1" applyFont="1" applyFill="1" applyBorder="1" applyAlignment="1" applyProtection="1">
      <alignment horizontal="left" vertical="center" wrapText="1"/>
      <protection hidden="1"/>
    </xf>
    <xf numFmtId="0" fontId="32" fillId="2" borderId="21" xfId="1" applyFont="1" applyFill="1" applyBorder="1" applyAlignment="1" applyProtection="1">
      <alignment horizontal="left" vertical="center" wrapText="1"/>
      <protection hidden="1"/>
    </xf>
    <xf numFmtId="0" fontId="4" fillId="2" borderId="21" xfId="1" applyFont="1" applyFill="1" applyBorder="1" applyAlignment="1" applyProtection="1">
      <alignment horizontal="center" vertical="center"/>
      <protection hidden="1"/>
    </xf>
    <xf numFmtId="0" fontId="4" fillId="2" borderId="21" xfId="1" applyFont="1" applyFill="1" applyBorder="1" applyAlignment="1" applyProtection="1">
      <alignment horizontal="center" vertical="center" wrapText="1"/>
      <protection hidden="1"/>
    </xf>
    <xf numFmtId="0" fontId="15" fillId="2" borderId="13" xfId="1" applyFont="1" applyFill="1" applyBorder="1"/>
    <xf numFmtId="0" fontId="2" fillId="2" borderId="13" xfId="1" applyFont="1" applyFill="1" applyBorder="1" applyAlignment="1">
      <alignment horizontal="center" wrapText="1"/>
    </xf>
    <xf numFmtId="0" fontId="4" fillId="2" borderId="13" xfId="1" applyFont="1" applyFill="1" applyBorder="1" applyAlignment="1">
      <alignment wrapText="1"/>
    </xf>
    <xf numFmtId="0" fontId="1" fillId="2" borderId="13" xfId="1" applyFont="1" applyFill="1" applyBorder="1"/>
    <xf numFmtId="0" fontId="1" fillId="2" borderId="13" xfId="1" applyFont="1" applyFill="1" applyBorder="1" applyAlignment="1">
      <alignment wrapText="1"/>
    </xf>
    <xf numFmtId="0" fontId="1" fillId="2" borderId="1" xfId="1" applyFont="1" applyFill="1" applyBorder="1" applyAlignment="1">
      <alignment horizontal="center"/>
    </xf>
    <xf numFmtId="0" fontId="4" fillId="2" borderId="15" xfId="1" applyFont="1" applyFill="1" applyBorder="1" applyAlignment="1"/>
    <xf numFmtId="0" fontId="20" fillId="2" borderId="14" xfId="4" applyFont="1" applyFill="1" applyBorder="1" applyAlignment="1" applyProtection="1">
      <alignment vertical="top" wrapText="1" readingOrder="1"/>
      <protection locked="0"/>
    </xf>
    <xf numFmtId="0" fontId="28" fillId="2" borderId="4" xfId="1" applyFont="1" applyFill="1" applyBorder="1" applyAlignment="1" applyProtection="1">
      <alignment horizontal="center" vertical="center" wrapText="1"/>
      <protection hidden="1"/>
    </xf>
    <xf numFmtId="0" fontId="27" fillId="2" borderId="5" xfId="1" applyFont="1" applyFill="1" applyBorder="1" applyAlignment="1" applyProtection="1">
      <alignment horizontal="center" vertical="center" wrapText="1"/>
      <protection hidden="1"/>
    </xf>
    <xf numFmtId="0" fontId="28" fillId="2" borderId="9" xfId="1" applyFont="1" applyFill="1" applyBorder="1" applyAlignment="1" applyProtection="1">
      <alignment horizontal="center" vertical="center" wrapText="1"/>
      <protection hidden="1"/>
    </xf>
    <xf numFmtId="0" fontId="28" fillId="2" borderId="9" xfId="1" applyFont="1" applyFill="1" applyBorder="1" applyAlignment="1" applyProtection="1">
      <alignment horizontal="left" vertical="center" wrapText="1"/>
      <protection hidden="1"/>
    </xf>
    <xf numFmtId="0" fontId="27" fillId="2" borderId="10" xfId="1" applyFont="1" applyFill="1" applyBorder="1" applyAlignment="1" applyProtection="1">
      <alignment horizontal="center" vertical="center" wrapText="1"/>
      <protection hidden="1"/>
    </xf>
    <xf numFmtId="0" fontId="29" fillId="2" borderId="0" xfId="1" applyFont="1" applyFill="1" applyAlignment="1" applyProtection="1">
      <alignment horizontal="center"/>
      <protection hidden="1"/>
    </xf>
    <xf numFmtId="0" fontId="28" fillId="2" borderId="0" xfId="1" applyFont="1" applyFill="1" applyAlignment="1" applyProtection="1">
      <alignment horizontal="left"/>
      <protection hidden="1"/>
    </xf>
    <xf numFmtId="0" fontId="29" fillId="2" borderId="0" xfId="1" applyFont="1" applyFill="1" applyAlignment="1" applyProtection="1">
      <alignment horizontal="left"/>
      <protection hidden="1"/>
    </xf>
    <xf numFmtId="0" fontId="24" fillId="2" borderId="0" xfId="1" applyFont="1" applyFill="1" applyAlignment="1" applyProtection="1">
      <alignment horizontal="center"/>
      <protection hidden="1"/>
    </xf>
    <xf numFmtId="0" fontId="3" fillId="2" borderId="13" xfId="1" applyFont="1" applyFill="1" applyBorder="1"/>
    <xf numFmtId="0" fontId="1" fillId="4" borderId="0" xfId="1" applyFont="1" applyFill="1" applyAlignment="1" applyProtection="1">
      <alignment horizontal="left" vertical="center"/>
      <protection hidden="1"/>
    </xf>
    <xf numFmtId="0" fontId="1" fillId="2" borderId="0" xfId="1" applyFont="1" applyFill="1" applyAlignment="1" applyProtection="1">
      <alignment horizontal="left" vertical="center"/>
      <protection hidden="1"/>
    </xf>
    <xf numFmtId="0" fontId="32" fillId="4" borderId="17" xfId="1" applyFont="1" applyFill="1" applyBorder="1" applyAlignment="1" applyProtection="1">
      <alignment horizontal="center" vertical="center"/>
      <protection hidden="1"/>
    </xf>
    <xf numFmtId="0" fontId="4" fillId="4" borderId="17" xfId="1" applyFont="1" applyFill="1" applyBorder="1" applyAlignment="1" applyProtection="1">
      <alignment horizontal="left" vertical="center"/>
      <protection hidden="1"/>
    </xf>
    <xf numFmtId="0" fontId="4" fillId="4" borderId="4" xfId="1" applyFont="1" applyFill="1" applyBorder="1" applyAlignment="1" applyProtection="1">
      <alignment horizontal="center" vertical="center" wrapText="1"/>
      <protection hidden="1"/>
    </xf>
    <xf numFmtId="0" fontId="32" fillId="4" borderId="4" xfId="1" applyFont="1" applyFill="1" applyBorder="1" applyAlignment="1" applyProtection="1">
      <alignment horizontal="center" vertical="center" wrapText="1"/>
      <protection hidden="1"/>
    </xf>
    <xf numFmtId="0" fontId="32" fillId="4" borderId="6" xfId="1" applyFont="1" applyFill="1" applyBorder="1" applyAlignment="1" applyProtection="1">
      <alignment horizontal="center" vertical="center" wrapText="1"/>
      <protection hidden="1"/>
    </xf>
    <xf numFmtId="0" fontId="37" fillId="4" borderId="6" xfId="1" applyFont="1" applyFill="1" applyBorder="1" applyAlignment="1" applyProtection="1">
      <alignment horizontal="center" vertical="center" wrapText="1"/>
      <protection hidden="1"/>
    </xf>
    <xf numFmtId="0" fontId="32" fillId="4" borderId="19" xfId="1" applyFont="1" applyFill="1" applyBorder="1" applyAlignment="1" applyProtection="1">
      <alignment horizontal="center" vertical="center"/>
      <protection hidden="1"/>
    </xf>
    <xf numFmtId="0" fontId="4" fillId="4" borderId="19" xfId="1" applyFont="1" applyFill="1" applyBorder="1" applyAlignment="1" applyProtection="1">
      <alignment horizontal="left" vertical="center"/>
      <protection hidden="1"/>
    </xf>
    <xf numFmtId="0" fontId="4" fillId="4" borderId="9" xfId="1" applyFont="1" applyFill="1" applyBorder="1" applyAlignment="1" applyProtection="1">
      <alignment horizontal="center" vertical="center" wrapText="1"/>
      <protection hidden="1"/>
    </xf>
    <xf numFmtId="0" fontId="32" fillId="4" borderId="9" xfId="1" applyFont="1" applyFill="1" applyBorder="1" applyAlignment="1" applyProtection="1">
      <alignment horizontal="center" vertical="center" wrapText="1"/>
      <protection hidden="1"/>
    </xf>
    <xf numFmtId="0" fontId="32" fillId="4" borderId="11" xfId="1" applyFont="1" applyFill="1" applyBorder="1" applyAlignment="1" applyProtection="1">
      <alignment horizontal="center" vertical="center" wrapText="1"/>
      <protection hidden="1"/>
    </xf>
    <xf numFmtId="0" fontId="37" fillId="4" borderId="11" xfId="1" applyFont="1" applyFill="1" applyBorder="1" applyAlignment="1" applyProtection="1">
      <alignment horizontal="center" vertical="center" wrapText="1"/>
      <protection hidden="1"/>
    </xf>
    <xf numFmtId="0" fontId="31" fillId="0" borderId="13" xfId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left" vertical="center" wrapText="1"/>
    </xf>
    <xf numFmtId="0" fontId="57" fillId="4" borderId="13" xfId="1" applyFont="1" applyFill="1" applyBorder="1" applyAlignment="1" applyProtection="1">
      <alignment horizontal="center" vertical="center"/>
      <protection hidden="1"/>
    </xf>
    <xf numFmtId="0" fontId="1" fillId="0" borderId="13" xfId="1" applyFont="1" applyFill="1" applyBorder="1" applyAlignment="1" applyProtection="1">
      <alignment horizontal="center" vertical="center"/>
      <protection hidden="1"/>
    </xf>
    <xf numFmtId="0" fontId="1" fillId="4" borderId="13" xfId="1" applyFont="1" applyFill="1" applyBorder="1" applyAlignment="1" applyProtection="1">
      <alignment horizontal="center" vertical="center"/>
      <protection hidden="1"/>
    </xf>
    <xf numFmtId="0" fontId="16" fillId="0" borderId="13" xfId="2" applyFont="1" applyFill="1" applyBorder="1" applyAlignment="1" applyProtection="1">
      <alignment horizontal="center" vertical="center"/>
      <protection hidden="1"/>
    </xf>
    <xf numFmtId="164" fontId="4" fillId="0" borderId="13" xfId="1" quotePrefix="1" applyNumberFormat="1" applyFont="1" applyFill="1" applyBorder="1" applyAlignment="1" applyProtection="1">
      <alignment horizontal="center" vertical="center"/>
      <protection hidden="1"/>
    </xf>
    <xf numFmtId="1" fontId="4" fillId="0" borderId="23" xfId="1" quotePrefix="1" applyNumberFormat="1" applyFont="1" applyFill="1" applyBorder="1" applyAlignment="1" applyProtection="1">
      <alignment horizontal="center" vertical="center"/>
      <protection hidden="1"/>
    </xf>
    <xf numFmtId="2" fontId="1" fillId="0" borderId="13" xfId="1" applyNumberFormat="1" applyFont="1" applyFill="1" applyBorder="1" applyAlignment="1" applyProtection="1">
      <alignment horizontal="center" vertical="center"/>
      <protection hidden="1"/>
    </xf>
    <xf numFmtId="0" fontId="10" fillId="6" borderId="13" xfId="1" applyFont="1" applyFill="1" applyBorder="1" applyAlignment="1" applyProtection="1">
      <alignment horizontal="center" vertical="center"/>
      <protection hidden="1"/>
    </xf>
    <xf numFmtId="0" fontId="4" fillId="0" borderId="23" xfId="1" applyFont="1" applyFill="1" applyBorder="1" applyAlignment="1" applyProtection="1">
      <alignment horizontal="center" vertical="center"/>
      <protection hidden="1"/>
    </xf>
    <xf numFmtId="0" fontId="1" fillId="4" borderId="1" xfId="1" applyFont="1" applyFill="1" applyBorder="1" applyAlignment="1" applyProtection="1">
      <alignment horizontal="center" vertical="center"/>
      <protection hidden="1"/>
    </xf>
    <xf numFmtId="2" fontId="1" fillId="0" borderId="1" xfId="1" applyNumberFormat="1" applyFont="1" applyFill="1" applyBorder="1" applyAlignment="1" applyProtection="1">
      <alignment horizontal="center" vertical="center"/>
      <protection hidden="1"/>
    </xf>
    <xf numFmtId="0" fontId="4" fillId="4" borderId="0" xfId="1" applyFont="1" applyFill="1" applyAlignment="1" applyProtection="1">
      <alignment horizontal="center"/>
      <protection hidden="1"/>
    </xf>
    <xf numFmtId="0" fontId="32" fillId="4" borderId="0" xfId="1" applyFont="1" applyFill="1" applyAlignment="1" applyProtection="1">
      <alignment horizontal="left"/>
      <protection hidden="1"/>
    </xf>
    <xf numFmtId="0" fontId="16" fillId="4" borderId="0" xfId="1" applyFont="1" applyFill="1" applyAlignment="1" applyProtection="1">
      <alignment horizontal="center"/>
      <protection hidden="1"/>
    </xf>
    <xf numFmtId="0" fontId="32" fillId="4" borderId="0" xfId="1" applyFont="1" applyFill="1" applyAlignment="1" applyProtection="1">
      <alignment horizontal="center"/>
      <protection hidden="1"/>
    </xf>
    <xf numFmtId="0" fontId="0" fillId="0" borderId="22" xfId="0" applyFill="1" applyBorder="1" applyAlignment="1">
      <alignment horizontal="center" wrapText="1"/>
    </xf>
    <xf numFmtId="0" fontId="57" fillId="4" borderId="13" xfId="1" applyFont="1" applyFill="1" applyBorder="1" applyAlignment="1" applyProtection="1">
      <alignment horizontal="left" vertical="center"/>
      <protection hidden="1"/>
    </xf>
    <xf numFmtId="0" fontId="1" fillId="4" borderId="13" xfId="1" applyFont="1" applyFill="1" applyBorder="1" applyAlignment="1" applyProtection="1">
      <alignment horizontal="center"/>
      <protection hidden="1"/>
    </xf>
    <xf numFmtId="2" fontId="1" fillId="0" borderId="23" xfId="1" applyNumberFormat="1" applyFont="1" applyFill="1" applyBorder="1" applyAlignment="1" applyProtection="1">
      <alignment horizontal="center" vertical="center"/>
      <protection hidden="1"/>
    </xf>
    <xf numFmtId="0" fontId="1" fillId="4" borderId="1" xfId="1" applyFont="1" applyFill="1" applyBorder="1" applyAlignment="1" applyProtection="1">
      <alignment horizontal="center"/>
      <protection hidden="1"/>
    </xf>
    <xf numFmtId="0" fontId="0" fillId="0" borderId="22" xfId="0" applyBorder="1" applyAlignment="1">
      <alignment horizontal="center" wrapText="1"/>
    </xf>
    <xf numFmtId="0" fontId="21" fillId="2" borderId="0" xfId="1" applyFont="1" applyFill="1" applyBorder="1" applyAlignment="1" applyProtection="1">
      <alignment horizontal="center"/>
      <protection hidden="1"/>
    </xf>
    <xf numFmtId="0" fontId="0" fillId="0" borderId="22" xfId="0" applyFill="1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4" fillId="5" borderId="24" xfId="1" applyFont="1" applyFill="1" applyBorder="1" applyAlignment="1" applyProtection="1">
      <alignment horizontal="center" vertical="center" wrapText="1"/>
      <protection hidden="1"/>
    </xf>
    <xf numFmtId="0" fontId="32" fillId="5" borderId="24" xfId="1" applyFont="1" applyFill="1" applyBorder="1" applyAlignment="1" applyProtection="1">
      <alignment horizontal="center" vertical="center" wrapText="1"/>
      <protection hidden="1"/>
    </xf>
    <xf numFmtId="0" fontId="37" fillId="5" borderId="24" xfId="1" applyFont="1" applyFill="1" applyBorder="1" applyAlignment="1" applyProtection="1">
      <alignment horizontal="center" vertical="center" wrapText="1"/>
      <protection hidden="1"/>
    </xf>
    <xf numFmtId="0" fontId="0" fillId="7" borderId="1" xfId="0" applyFill="1" applyBorder="1" applyAlignment="1">
      <alignment horizontal="center" wrapText="1"/>
    </xf>
    <xf numFmtId="0" fontId="0" fillId="7" borderId="1" xfId="0" applyFill="1" applyBorder="1" applyAlignment="1">
      <alignment horizontal="left" wrapText="1"/>
    </xf>
    <xf numFmtId="0" fontId="60" fillId="4" borderId="13" xfId="1" applyFont="1" applyFill="1" applyBorder="1" applyAlignment="1" applyProtection="1">
      <alignment horizontal="left" vertical="center"/>
      <protection hidden="1"/>
    </xf>
    <xf numFmtId="2" fontId="61" fillId="0" borderId="23" xfId="1" applyNumberFormat="1" applyFont="1" applyFill="1" applyBorder="1" applyAlignment="1" applyProtection="1">
      <alignment horizontal="center" vertical="center"/>
      <protection hidden="1"/>
    </xf>
    <xf numFmtId="0" fontId="61" fillId="6" borderId="13" xfId="1" applyFont="1" applyFill="1" applyBorder="1" applyAlignment="1" applyProtection="1">
      <alignment horizontal="center" vertical="center"/>
      <protection hidden="1"/>
    </xf>
    <xf numFmtId="0" fontId="61" fillId="0" borderId="13" xfId="1" applyFont="1" applyFill="1" applyBorder="1" applyAlignment="1" applyProtection="1">
      <alignment horizontal="center" vertical="center"/>
      <protection hidden="1"/>
    </xf>
    <xf numFmtId="0" fontId="62" fillId="0" borderId="23" xfId="1" applyFont="1" applyFill="1" applyBorder="1" applyAlignment="1" applyProtection="1">
      <alignment horizontal="center" vertical="center"/>
      <protection hidden="1"/>
    </xf>
    <xf numFmtId="0" fontId="60" fillId="4" borderId="25" xfId="1" applyFont="1" applyFill="1" applyBorder="1" applyAlignment="1" applyProtection="1">
      <alignment horizontal="left" vertical="center"/>
      <protection hidden="1"/>
    </xf>
    <xf numFmtId="0" fontId="61" fillId="6" borderId="25" xfId="1" applyFont="1" applyFill="1" applyBorder="1" applyAlignment="1" applyProtection="1">
      <alignment horizontal="center" vertical="center"/>
      <protection hidden="1"/>
    </xf>
    <xf numFmtId="0" fontId="61" fillId="0" borderId="25" xfId="1" applyFont="1" applyFill="1" applyBorder="1" applyAlignment="1" applyProtection="1">
      <alignment horizontal="center" vertical="center"/>
      <protection hidden="1"/>
    </xf>
    <xf numFmtId="0" fontId="62" fillId="0" borderId="26" xfId="1" applyFont="1" applyFill="1" applyBorder="1" applyAlignment="1" applyProtection="1">
      <alignment horizontal="center" vertical="center"/>
      <protection hidden="1"/>
    </xf>
    <xf numFmtId="0" fontId="60" fillId="4" borderId="1" xfId="1" applyFont="1" applyFill="1" applyBorder="1" applyAlignment="1" applyProtection="1">
      <alignment horizontal="left" vertical="center"/>
      <protection hidden="1"/>
    </xf>
    <xf numFmtId="0" fontId="61" fillId="6" borderId="1" xfId="1" applyFont="1" applyFill="1" applyBorder="1" applyAlignment="1" applyProtection="1">
      <alignment horizontal="center" vertical="center"/>
      <protection hidden="1"/>
    </xf>
    <xf numFmtId="0" fontId="61" fillId="0" borderId="1" xfId="1" applyFont="1" applyFill="1" applyBorder="1" applyAlignment="1" applyProtection="1">
      <alignment horizontal="center" vertical="center"/>
      <protection hidden="1"/>
    </xf>
    <xf numFmtId="0" fontId="62" fillId="0" borderId="1" xfId="1" applyFont="1" applyFill="1" applyBorder="1" applyAlignment="1" applyProtection="1">
      <alignment horizontal="center" vertical="center"/>
      <protection hidden="1"/>
    </xf>
    <xf numFmtId="0" fontId="60" fillId="0" borderId="13" xfId="1" applyFont="1" applyFill="1" applyBorder="1" applyAlignment="1" applyProtection="1">
      <alignment horizontal="left" vertical="center"/>
      <protection hidden="1"/>
    </xf>
    <xf numFmtId="0" fontId="63" fillId="4" borderId="0" xfId="1" applyFont="1" applyFill="1" applyAlignment="1" applyProtection="1">
      <alignment horizontal="left"/>
      <protection hidden="1"/>
    </xf>
    <xf numFmtId="0" fontId="61" fillId="0" borderId="0" xfId="1" applyFont="1" applyFill="1" applyAlignment="1" applyProtection="1">
      <alignment horizontal="left"/>
      <protection hidden="1"/>
    </xf>
    <xf numFmtId="2" fontId="61" fillId="0" borderId="27" xfId="1" applyNumberFormat="1" applyFont="1" applyFill="1" applyBorder="1" applyAlignment="1" applyProtection="1">
      <alignment horizontal="center" vertical="center"/>
      <protection hidden="1"/>
    </xf>
    <xf numFmtId="0" fontId="32" fillId="5" borderId="17" xfId="1" applyFont="1" applyFill="1" applyBorder="1" applyAlignment="1" applyProtection="1">
      <alignment horizontal="center" vertical="center"/>
      <protection hidden="1"/>
    </xf>
    <xf numFmtId="0" fontId="4" fillId="5" borderId="17" xfId="1" applyFont="1" applyFill="1" applyBorder="1" applyAlignment="1" applyProtection="1">
      <alignment horizontal="left" vertical="center"/>
      <protection hidden="1"/>
    </xf>
    <xf numFmtId="0" fontId="4" fillId="5" borderId="4" xfId="1" applyFont="1" applyFill="1" applyBorder="1" applyAlignment="1" applyProtection="1">
      <alignment horizontal="center" vertical="center" wrapText="1"/>
      <protection hidden="1"/>
    </xf>
    <xf numFmtId="0" fontId="32" fillId="5" borderId="4" xfId="1" applyFont="1" applyFill="1" applyBorder="1" applyAlignment="1" applyProtection="1">
      <alignment horizontal="center" vertical="center" wrapText="1"/>
      <protection hidden="1"/>
    </xf>
    <xf numFmtId="0" fontId="32" fillId="5" borderId="6" xfId="1" applyFont="1" applyFill="1" applyBorder="1" applyAlignment="1" applyProtection="1">
      <alignment horizontal="center" vertical="center" wrapText="1"/>
      <protection hidden="1"/>
    </xf>
    <xf numFmtId="0" fontId="37" fillId="5" borderId="6" xfId="1" applyFont="1" applyFill="1" applyBorder="1" applyAlignment="1" applyProtection="1">
      <alignment horizontal="center" vertical="center" wrapText="1"/>
      <protection hidden="1"/>
    </xf>
    <xf numFmtId="0" fontId="32" fillId="5" borderId="19" xfId="1" applyFont="1" applyFill="1" applyBorder="1" applyAlignment="1" applyProtection="1">
      <alignment horizontal="center" vertical="center"/>
      <protection hidden="1"/>
    </xf>
    <xf numFmtId="0" fontId="4" fillId="5" borderId="19" xfId="1" applyFont="1" applyFill="1" applyBorder="1" applyAlignment="1" applyProtection="1">
      <alignment horizontal="left" vertical="center"/>
      <protection hidden="1"/>
    </xf>
    <xf numFmtId="0" fontId="4" fillId="5" borderId="9" xfId="1" applyFont="1" applyFill="1" applyBorder="1" applyAlignment="1" applyProtection="1">
      <alignment horizontal="center" vertical="center" wrapText="1"/>
      <protection hidden="1"/>
    </xf>
    <xf numFmtId="0" fontId="32" fillId="5" borderId="9" xfId="1" applyFont="1" applyFill="1" applyBorder="1" applyAlignment="1" applyProtection="1">
      <alignment horizontal="center" vertical="center" wrapText="1"/>
      <protection hidden="1"/>
    </xf>
    <xf numFmtId="0" fontId="32" fillId="5" borderId="11" xfId="1" applyFont="1" applyFill="1" applyBorder="1" applyAlignment="1" applyProtection="1">
      <alignment horizontal="center" vertical="center" wrapText="1"/>
      <protection hidden="1"/>
    </xf>
    <xf numFmtId="0" fontId="37" fillId="5" borderId="11" xfId="1" applyFont="1" applyFill="1" applyBorder="1" applyAlignment="1" applyProtection="1">
      <alignment horizontal="center" vertical="center" wrapText="1"/>
      <protection hidden="1"/>
    </xf>
    <xf numFmtId="0" fontId="0" fillId="0" borderId="22" xfId="0" applyBorder="1" applyAlignment="1">
      <alignment wrapText="1"/>
    </xf>
    <xf numFmtId="0" fontId="57" fillId="0" borderId="13" xfId="1" applyFont="1" applyFill="1" applyBorder="1" applyAlignment="1" applyProtection="1">
      <alignment horizontal="left" vertical="center"/>
      <protection hidden="1"/>
    </xf>
    <xf numFmtId="0" fontId="1" fillId="4" borderId="13" xfId="0" applyFont="1" applyFill="1" applyBorder="1" applyAlignment="1" applyProtection="1">
      <alignment horizontal="center"/>
      <protection hidden="1"/>
    </xf>
    <xf numFmtId="0" fontId="57" fillId="0" borderId="1" xfId="1" applyFont="1" applyFill="1" applyBorder="1" applyAlignment="1" applyProtection="1">
      <alignment horizontal="left" vertical="center"/>
      <protection hidden="1"/>
    </xf>
    <xf numFmtId="0" fontId="1" fillId="0" borderId="1" xfId="1" applyFont="1" applyFill="1" applyBorder="1" applyAlignment="1" applyProtection="1">
      <alignment horizontal="center" vertical="center"/>
      <protection hidden="1"/>
    </xf>
    <xf numFmtId="0" fontId="16" fillId="0" borderId="1" xfId="1" applyFont="1" applyFill="1" applyBorder="1" applyAlignment="1" applyProtection="1">
      <alignment horizontal="center" vertical="center"/>
      <protection hidden="1"/>
    </xf>
    <xf numFmtId="0" fontId="1" fillId="4" borderId="1" xfId="0" applyFont="1" applyFill="1" applyBorder="1" applyAlignment="1" applyProtection="1">
      <alignment horizontal="center"/>
      <protection hidden="1"/>
    </xf>
    <xf numFmtId="0" fontId="16" fillId="4" borderId="1" xfId="1" applyFont="1" applyFill="1" applyBorder="1" applyAlignment="1" applyProtection="1">
      <alignment horizontal="left" vertical="center"/>
      <protection hidden="1"/>
    </xf>
    <xf numFmtId="0" fontId="16" fillId="4" borderId="1" xfId="1" applyFont="1" applyFill="1" applyBorder="1" applyAlignment="1" applyProtection="1">
      <alignment horizontal="center" vertical="center"/>
      <protection hidden="1"/>
    </xf>
    <xf numFmtId="0" fontId="1" fillId="4" borderId="1" xfId="1" applyFont="1" applyFill="1" applyBorder="1" applyAlignment="1" applyProtection="1">
      <alignment horizontal="left" vertical="center"/>
      <protection hidden="1"/>
    </xf>
    <xf numFmtId="164" fontId="4" fillId="8" borderId="13" xfId="1" quotePrefix="1" applyNumberFormat="1" applyFont="1" applyFill="1" applyBorder="1" applyAlignment="1" applyProtection="1">
      <alignment horizontal="center" vertical="center"/>
      <protection hidden="1"/>
    </xf>
    <xf numFmtId="1" fontId="4" fillId="8" borderId="23" xfId="1" quotePrefix="1" applyNumberFormat="1" applyFont="1" applyFill="1" applyBorder="1" applyAlignment="1" applyProtection="1">
      <alignment horizontal="center" vertical="center"/>
      <protection hidden="1"/>
    </xf>
    <xf numFmtId="0" fontId="1" fillId="8" borderId="13" xfId="1" applyFont="1" applyFill="1" applyBorder="1" applyAlignment="1" applyProtection="1">
      <alignment horizontal="center" vertical="center"/>
      <protection hidden="1"/>
    </xf>
    <xf numFmtId="0" fontId="4" fillId="8" borderId="23" xfId="1" applyFont="1" applyFill="1" applyBorder="1" applyAlignment="1" applyProtection="1">
      <alignment horizontal="center" vertical="center"/>
      <protection hidden="1"/>
    </xf>
    <xf numFmtId="0" fontId="16" fillId="0" borderId="13" xfId="1" applyFont="1" applyFill="1" applyBorder="1" applyAlignment="1" applyProtection="1">
      <alignment horizontal="center" vertical="center"/>
      <protection hidden="1"/>
    </xf>
    <xf numFmtId="0" fontId="57" fillId="8" borderId="1" xfId="1" applyFont="1" applyFill="1" applyBorder="1" applyAlignment="1" applyProtection="1">
      <alignment horizontal="left" vertical="center"/>
      <protection hidden="1"/>
    </xf>
    <xf numFmtId="0" fontId="1" fillId="8" borderId="1" xfId="1" applyFont="1" applyFill="1" applyBorder="1" applyAlignment="1" applyProtection="1">
      <alignment horizontal="center" vertical="center"/>
      <protection hidden="1"/>
    </xf>
    <xf numFmtId="0" fontId="64" fillId="4" borderId="0" xfId="1" applyFont="1" applyFill="1" applyAlignment="1" applyProtection="1">
      <alignment horizontal="left" vertical="center"/>
      <protection hidden="1"/>
    </xf>
    <xf numFmtId="0" fontId="37" fillId="2" borderId="1" xfId="1" applyFont="1" applyFill="1" applyBorder="1" applyAlignment="1" applyProtection="1">
      <alignment vertical="center"/>
      <protection hidden="1"/>
    </xf>
    <xf numFmtId="0" fontId="58" fillId="2" borderId="1" xfId="1" applyFont="1" applyFill="1" applyBorder="1" applyAlignment="1" applyProtection="1">
      <alignment horizontal="center" vertical="center"/>
      <protection hidden="1"/>
    </xf>
    <xf numFmtId="0" fontId="16" fillId="0" borderId="1" xfId="1" applyFont="1" applyFill="1" applyBorder="1" applyAlignment="1" applyProtection="1">
      <alignment vertical="center"/>
      <protection hidden="1"/>
    </xf>
    <xf numFmtId="0" fontId="16" fillId="2" borderId="1" xfId="1" applyFont="1" applyFill="1" applyBorder="1" applyAlignment="1" applyProtection="1">
      <alignment horizontal="left" vertical="center"/>
      <protection hidden="1"/>
    </xf>
    <xf numFmtId="0" fontId="21" fillId="2" borderId="1" xfId="1" applyFont="1" applyFill="1" applyBorder="1" applyAlignment="1" applyProtection="1">
      <alignment vertical="center"/>
      <protection hidden="1"/>
    </xf>
    <xf numFmtId="0" fontId="21" fillId="2" borderId="1" xfId="1" applyFont="1" applyFill="1" applyBorder="1" applyAlignment="1" applyProtection="1">
      <alignment horizontal="center" vertical="center"/>
      <protection hidden="1"/>
    </xf>
    <xf numFmtId="0" fontId="16" fillId="0" borderId="1" xfId="1" applyFont="1" applyFill="1" applyBorder="1" applyAlignment="1" applyProtection="1">
      <alignment horizontal="left" vertical="center"/>
      <protection hidden="1"/>
    </xf>
    <xf numFmtId="0" fontId="1" fillId="0" borderId="1" xfId="1" applyFont="1" applyFill="1" applyBorder="1" applyAlignment="1" applyProtection="1">
      <alignment horizontal="left" vertical="center"/>
      <protection hidden="1"/>
    </xf>
    <xf numFmtId="0" fontId="16" fillId="4" borderId="13" xfId="1" applyFont="1" applyFill="1" applyBorder="1" applyAlignment="1" applyProtection="1">
      <alignment horizontal="left" vertical="center"/>
      <protection hidden="1"/>
    </xf>
    <xf numFmtId="0" fontId="16" fillId="4" borderId="13" xfId="1" applyFont="1" applyFill="1" applyBorder="1" applyAlignment="1" applyProtection="1">
      <alignment horizontal="center" vertical="center"/>
      <protection hidden="1"/>
    </xf>
    <xf numFmtId="0" fontId="1" fillId="4" borderId="13" xfId="1" applyFont="1" applyFill="1" applyBorder="1" applyAlignment="1" applyProtection="1">
      <alignment horizontal="left" vertical="center"/>
      <protection hidden="1"/>
    </xf>
    <xf numFmtId="0" fontId="1" fillId="2" borderId="0" xfId="1" applyFont="1" applyFill="1" applyAlignment="1" applyProtection="1">
      <alignment horizontal="center" vertical="center"/>
      <protection hidden="1"/>
    </xf>
    <xf numFmtId="0" fontId="21" fillId="2" borderId="0" xfId="1" applyFont="1" applyFill="1" applyAlignment="1" applyProtection="1">
      <alignment horizontal="center" vertical="center"/>
      <protection hidden="1"/>
    </xf>
    <xf numFmtId="0" fontId="4" fillId="4" borderId="0" xfId="1" applyFont="1" applyFill="1" applyAlignment="1" applyProtection="1">
      <alignment horizontal="center" vertical="center"/>
      <protection hidden="1"/>
    </xf>
    <xf numFmtId="0" fontId="32" fillId="4" borderId="0" xfId="1" applyFont="1" applyFill="1" applyAlignment="1" applyProtection="1">
      <alignment horizontal="left" vertical="center"/>
      <protection hidden="1"/>
    </xf>
    <xf numFmtId="0" fontId="16" fillId="4" borderId="0" xfId="1" applyFont="1" applyFill="1" applyAlignment="1" applyProtection="1">
      <alignment horizontal="left" vertical="center"/>
      <protection hidden="1"/>
    </xf>
    <xf numFmtId="0" fontId="16" fillId="4" borderId="0" xfId="1" applyFont="1" applyFill="1" applyAlignment="1" applyProtection="1">
      <alignment horizontal="center" vertical="center"/>
      <protection hidden="1"/>
    </xf>
    <xf numFmtId="0" fontId="32" fillId="4" borderId="0" xfId="1" applyFont="1" applyFill="1" applyAlignment="1" applyProtection="1">
      <alignment horizontal="center" vertical="center"/>
      <protection hidden="1"/>
    </xf>
    <xf numFmtId="0" fontId="0" fillId="7" borderId="22" xfId="0" applyFill="1" applyBorder="1" applyAlignment="1">
      <alignment wrapText="1"/>
    </xf>
    <xf numFmtId="0" fontId="0" fillId="7" borderId="22" xfId="0" applyFill="1" applyBorder="1" applyAlignment="1">
      <alignment horizontal="center" wrapText="1"/>
    </xf>
    <xf numFmtId="0" fontId="16" fillId="0" borderId="1" xfId="2" applyFont="1" applyFill="1" applyBorder="1" applyAlignment="1" applyProtection="1">
      <alignment horizontal="center" vertical="center"/>
      <protection hidden="1"/>
    </xf>
    <xf numFmtId="0" fontId="51" fillId="0" borderId="0" xfId="0" applyFont="1" applyAlignment="1">
      <alignment horizontal="center"/>
    </xf>
    <xf numFmtId="0" fontId="8" fillId="0" borderId="0" xfId="1" applyFont="1" applyAlignment="1" applyProtection="1">
      <alignment horizontal="center"/>
      <protection hidden="1"/>
    </xf>
    <xf numFmtId="0" fontId="42" fillId="0" borderId="2" xfId="1" applyFont="1" applyBorder="1" applyAlignment="1" applyProtection="1">
      <alignment horizontal="center"/>
      <protection hidden="1"/>
    </xf>
    <xf numFmtId="0" fontId="12" fillId="0" borderId="7" xfId="1" applyFont="1" applyBorder="1" applyAlignment="1" applyProtection="1">
      <alignment horizontal="center" vertical="center" wrapText="1"/>
      <protection hidden="1"/>
    </xf>
    <xf numFmtId="0" fontId="12" fillId="0" borderId="12" xfId="1" applyFont="1" applyBorder="1" applyAlignment="1" applyProtection="1">
      <alignment horizontal="center" vertical="center" wrapText="1"/>
      <protection hidden="1"/>
    </xf>
    <xf numFmtId="0" fontId="12" fillId="0" borderId="3" xfId="1" applyFont="1" applyBorder="1" applyAlignment="1" applyProtection="1">
      <alignment horizontal="center" vertical="center" wrapText="1"/>
      <protection hidden="1"/>
    </xf>
    <xf numFmtId="0" fontId="12" fillId="0" borderId="8" xfId="1" applyFont="1" applyBorder="1" applyAlignment="1" applyProtection="1">
      <alignment horizontal="center" vertical="center" wrapText="1"/>
      <protection hidden="1"/>
    </xf>
    <xf numFmtId="0" fontId="12" fillId="0" borderId="4" xfId="1" applyFont="1" applyBorder="1" applyAlignment="1" applyProtection="1">
      <alignment horizontal="center" vertical="center" wrapText="1"/>
      <protection hidden="1"/>
    </xf>
    <xf numFmtId="0" fontId="12" fillId="0" borderId="9" xfId="1" applyFont="1" applyBorder="1" applyAlignment="1" applyProtection="1">
      <alignment horizontal="center" vertical="center" wrapText="1"/>
      <protection hidden="1"/>
    </xf>
    <xf numFmtId="0" fontId="12" fillId="0" borderId="17" xfId="1" applyFont="1" applyBorder="1" applyAlignment="1" applyProtection="1">
      <alignment horizontal="center" vertical="center" wrapText="1"/>
      <protection hidden="1"/>
    </xf>
    <xf numFmtId="0" fontId="12" fillId="0" borderId="19" xfId="1" applyFont="1" applyBorder="1" applyAlignment="1" applyProtection="1">
      <alignment horizontal="center" vertical="center" wrapText="1"/>
      <protection hidden="1"/>
    </xf>
    <xf numFmtId="0" fontId="42" fillId="0" borderId="2" xfId="1" applyFont="1" applyBorder="1" applyAlignment="1" applyProtection="1">
      <alignment horizontal="center" vertical="center"/>
      <protection hidden="1"/>
    </xf>
    <xf numFmtId="0" fontId="53" fillId="0" borderId="2" xfId="1" applyFont="1" applyBorder="1" applyAlignment="1" applyProtection="1">
      <alignment horizontal="center"/>
      <protection hidden="1"/>
    </xf>
    <xf numFmtId="0" fontId="46" fillId="0" borderId="2" xfId="1" applyFont="1" applyBorder="1" applyAlignment="1" applyProtection="1">
      <alignment horizontal="left"/>
      <protection hidden="1"/>
    </xf>
    <xf numFmtId="0" fontId="42" fillId="0" borderId="2" xfId="1" applyFont="1" applyBorder="1" applyAlignment="1" applyProtection="1">
      <alignment horizontal="left"/>
      <protection hidden="1"/>
    </xf>
    <xf numFmtId="0" fontId="52" fillId="0" borderId="2" xfId="1" applyFont="1" applyBorder="1" applyAlignment="1" applyProtection="1">
      <alignment horizontal="left"/>
      <protection hidden="1"/>
    </xf>
    <xf numFmtId="0" fontId="22" fillId="0" borderId="0" xfId="1" applyFont="1" applyFill="1" applyAlignment="1" applyProtection="1">
      <alignment horizontal="center"/>
      <protection hidden="1"/>
    </xf>
    <xf numFmtId="0" fontId="43" fillId="2" borderId="2" xfId="1" applyFont="1" applyFill="1" applyBorder="1" applyAlignment="1" applyProtection="1">
      <alignment horizontal="left"/>
      <protection hidden="1"/>
    </xf>
    <xf numFmtId="0" fontId="27" fillId="0" borderId="3" xfId="1" applyFont="1" applyFill="1" applyBorder="1" applyAlignment="1" applyProtection="1">
      <alignment horizontal="center" vertical="center" wrapText="1"/>
      <protection hidden="1"/>
    </xf>
    <xf numFmtId="0" fontId="27" fillId="0" borderId="8" xfId="1" applyFont="1" applyFill="1" applyBorder="1" applyAlignment="1" applyProtection="1">
      <alignment horizontal="center" vertical="center" wrapText="1"/>
      <protection hidden="1"/>
    </xf>
    <xf numFmtId="0" fontId="27" fillId="0" borderId="4" xfId="1" applyFont="1" applyFill="1" applyBorder="1" applyAlignment="1" applyProtection="1">
      <alignment horizontal="center" vertical="center" wrapText="1"/>
      <protection hidden="1"/>
    </xf>
    <xf numFmtId="0" fontId="27" fillId="0" borderId="9" xfId="1" applyFont="1" applyFill="1" applyBorder="1" applyAlignment="1" applyProtection="1">
      <alignment horizontal="center" vertical="center" wrapText="1"/>
      <protection hidden="1"/>
    </xf>
    <xf numFmtId="0" fontId="28" fillId="0" borderId="4" xfId="1" applyFont="1" applyFill="1" applyBorder="1" applyAlignment="1" applyProtection="1">
      <alignment horizontal="center" vertical="center" wrapText="1"/>
      <protection hidden="1"/>
    </xf>
    <xf numFmtId="0" fontId="28" fillId="0" borderId="9" xfId="1" applyFont="1" applyFill="1" applyBorder="1" applyAlignment="1" applyProtection="1">
      <alignment horizontal="center" vertical="center" wrapText="1"/>
      <protection hidden="1"/>
    </xf>
    <xf numFmtId="0" fontId="29" fillId="0" borderId="4" xfId="1" applyFont="1" applyFill="1" applyBorder="1" applyAlignment="1" applyProtection="1">
      <alignment horizontal="center" vertical="center" wrapText="1"/>
      <protection hidden="1"/>
    </xf>
    <xf numFmtId="0" fontId="29" fillId="0" borderId="9" xfId="1" applyFont="1" applyFill="1" applyBorder="1" applyAlignment="1" applyProtection="1">
      <alignment horizontal="center" vertical="center" wrapText="1"/>
      <protection hidden="1"/>
    </xf>
    <xf numFmtId="0" fontId="27" fillId="0" borderId="5" xfId="1" applyFont="1" applyFill="1" applyBorder="1" applyAlignment="1" applyProtection="1">
      <alignment horizontal="center" vertical="center" wrapText="1"/>
      <protection hidden="1"/>
    </xf>
    <xf numFmtId="0" fontId="27" fillId="0" borderId="10" xfId="1" applyFont="1" applyFill="1" applyBorder="1" applyAlignment="1" applyProtection="1">
      <alignment horizontal="center" vertical="center" wrapText="1"/>
      <protection hidden="1"/>
    </xf>
    <xf numFmtId="0" fontId="44" fillId="2" borderId="2" xfId="1" applyFont="1" applyFill="1" applyBorder="1" applyAlignment="1" applyProtection="1">
      <alignment horizontal="left"/>
      <protection hidden="1"/>
    </xf>
    <xf numFmtId="0" fontId="27" fillId="2" borderId="4" xfId="1" applyFont="1" applyFill="1" applyBorder="1" applyAlignment="1" applyProtection="1">
      <alignment horizontal="center" vertical="center" wrapText="1"/>
      <protection hidden="1"/>
    </xf>
    <xf numFmtId="0" fontId="27" fillId="2" borderId="9" xfId="1" applyFont="1" applyFill="1" applyBorder="1" applyAlignment="1" applyProtection="1">
      <alignment horizontal="center" vertical="center" wrapText="1"/>
      <protection hidden="1"/>
    </xf>
    <xf numFmtId="0" fontId="28" fillId="2" borderId="4" xfId="1" applyFont="1" applyFill="1" applyBorder="1" applyAlignment="1" applyProtection="1">
      <alignment horizontal="center" vertical="center" wrapText="1"/>
      <protection hidden="1"/>
    </xf>
    <xf numFmtId="0" fontId="28" fillId="2" borderId="9" xfId="1" applyFont="1" applyFill="1" applyBorder="1" applyAlignment="1" applyProtection="1">
      <alignment horizontal="center" vertical="center" wrapText="1"/>
      <protection hidden="1"/>
    </xf>
    <xf numFmtId="0" fontId="44" fillId="4" borderId="2" xfId="1" applyFont="1" applyFill="1" applyBorder="1" applyAlignment="1" applyProtection="1">
      <alignment horizontal="center"/>
      <protection hidden="1"/>
    </xf>
    <xf numFmtId="0" fontId="30" fillId="0" borderId="4" xfId="1" applyFont="1" applyFill="1" applyBorder="1" applyAlignment="1" applyProtection="1">
      <alignment horizontal="center" vertical="center" wrapText="1"/>
      <protection hidden="1"/>
    </xf>
    <xf numFmtId="0" fontId="30" fillId="0" borderId="9" xfId="1" applyFont="1" applyFill="1" applyBorder="1" applyAlignment="1" applyProtection="1">
      <alignment horizontal="center" vertical="center" wrapText="1"/>
      <protection hidden="1"/>
    </xf>
    <xf numFmtId="0" fontId="43" fillId="4" borderId="2" xfId="1" applyFont="1" applyFill="1" applyBorder="1" applyAlignment="1" applyProtection="1">
      <alignment horizontal="center"/>
      <protection hidden="1"/>
    </xf>
    <xf numFmtId="0" fontId="34" fillId="2" borderId="2" xfId="1" applyFont="1" applyFill="1" applyBorder="1" applyAlignment="1" applyProtection="1">
      <alignment horizontal="center"/>
      <protection hidden="1"/>
    </xf>
    <xf numFmtId="0" fontId="27" fillId="2" borderId="3" xfId="1" applyFont="1" applyFill="1" applyBorder="1" applyAlignment="1" applyProtection="1">
      <alignment horizontal="center" vertical="center" wrapText="1"/>
      <protection hidden="1"/>
    </xf>
    <xf numFmtId="0" fontId="27" fillId="2" borderId="8" xfId="1" applyFont="1" applyFill="1" applyBorder="1" applyAlignment="1" applyProtection="1">
      <alignment horizontal="center" vertical="center" wrapText="1"/>
      <protection hidden="1"/>
    </xf>
    <xf numFmtId="0" fontId="30" fillId="2" borderId="4" xfId="1" applyFont="1" applyFill="1" applyBorder="1" applyAlignment="1" applyProtection="1">
      <alignment horizontal="center" vertical="center" wrapText="1"/>
      <protection hidden="1"/>
    </xf>
    <xf numFmtId="0" fontId="30" fillId="2" borderId="9" xfId="1" applyFont="1" applyFill="1" applyBorder="1" applyAlignment="1" applyProtection="1">
      <alignment horizontal="center" vertical="center" wrapText="1"/>
      <protection hidden="1"/>
    </xf>
    <xf numFmtId="0" fontId="27" fillId="2" borderId="5" xfId="1" applyFont="1" applyFill="1" applyBorder="1" applyAlignment="1" applyProtection="1">
      <alignment horizontal="center" vertical="center" wrapText="1"/>
      <protection hidden="1"/>
    </xf>
    <xf numFmtId="0" fontId="27" fillId="2" borderId="10" xfId="1" applyFont="1" applyFill="1" applyBorder="1" applyAlignment="1" applyProtection="1">
      <alignment horizontal="center" vertical="center" wrapText="1"/>
      <protection hidden="1"/>
    </xf>
    <xf numFmtId="0" fontId="34" fillId="4" borderId="2" xfId="1" applyFont="1" applyFill="1" applyBorder="1" applyAlignment="1" applyProtection="1">
      <alignment horizontal="center"/>
      <protection hidden="1"/>
    </xf>
    <xf numFmtId="0" fontId="50" fillId="2" borderId="2" xfId="1" applyFont="1" applyFill="1" applyBorder="1" applyAlignment="1" applyProtection="1">
      <alignment horizontal="center"/>
      <protection hidden="1"/>
    </xf>
    <xf numFmtId="0" fontId="36" fillId="4" borderId="0" xfId="1" applyFont="1" applyFill="1" applyAlignment="1" applyProtection="1">
      <alignment horizontal="center" wrapText="1"/>
      <protection hidden="1"/>
    </xf>
    <xf numFmtId="0" fontId="36" fillId="4" borderId="0" xfId="1" applyFont="1" applyFill="1" applyAlignment="1" applyProtection="1">
      <alignment horizontal="center"/>
      <protection hidden="1"/>
    </xf>
    <xf numFmtId="0" fontId="45" fillId="2" borderId="2" xfId="1" applyFont="1" applyFill="1" applyBorder="1" applyAlignment="1" applyProtection="1">
      <alignment horizontal="center"/>
      <protection hidden="1"/>
    </xf>
    <xf numFmtId="0" fontId="4" fillId="2" borderId="16" xfId="1" applyFont="1" applyFill="1" applyBorder="1" applyAlignment="1" applyProtection="1">
      <alignment horizontal="left" vertical="center" wrapText="1"/>
      <protection hidden="1"/>
    </xf>
    <xf numFmtId="0" fontId="4" fillId="2" borderId="18" xfId="1" applyFont="1" applyFill="1" applyBorder="1" applyAlignment="1" applyProtection="1">
      <alignment horizontal="left" vertical="center" wrapText="1"/>
      <protection hidden="1"/>
    </xf>
    <xf numFmtId="0" fontId="21" fillId="2" borderId="17" xfId="1" applyFont="1" applyFill="1" applyBorder="1" applyAlignment="1" applyProtection="1">
      <alignment horizontal="center" vertical="center" wrapText="1"/>
      <protection hidden="1"/>
    </xf>
    <xf numFmtId="0" fontId="21" fillId="2" borderId="19" xfId="1" applyFont="1" applyFill="1" applyBorder="1" applyAlignment="1" applyProtection="1">
      <alignment horizontal="center" vertical="center" wrapText="1"/>
      <protection hidden="1"/>
    </xf>
    <xf numFmtId="0" fontId="32" fillId="2" borderId="17" xfId="1" applyFont="1" applyFill="1" applyBorder="1" applyAlignment="1" applyProtection="1">
      <alignment horizontal="left" vertical="center" wrapText="1"/>
      <protection hidden="1"/>
    </xf>
    <xf numFmtId="0" fontId="32" fillId="2" borderId="19" xfId="1" applyFont="1" applyFill="1" applyBorder="1" applyAlignment="1" applyProtection="1">
      <alignment horizontal="left" vertical="center" wrapText="1"/>
      <protection hidden="1"/>
    </xf>
    <xf numFmtId="0" fontId="4" fillId="2" borderId="17" xfId="1" applyFont="1" applyFill="1" applyBorder="1" applyAlignment="1" applyProtection="1">
      <alignment horizontal="left" vertical="center" wrapText="1"/>
      <protection hidden="1"/>
    </xf>
    <xf numFmtId="0" fontId="4" fillId="2" borderId="19" xfId="1" applyFont="1" applyFill="1" applyBorder="1" applyAlignment="1" applyProtection="1">
      <alignment horizontal="left" vertical="center" wrapText="1"/>
      <protection hidden="1"/>
    </xf>
    <xf numFmtId="0" fontId="4" fillId="2" borderId="17" xfId="1" applyFont="1" applyFill="1" applyBorder="1" applyAlignment="1" applyProtection="1">
      <alignment horizontal="center" vertical="center" wrapText="1"/>
      <protection hidden="1"/>
    </xf>
    <xf numFmtId="0" fontId="4" fillId="2" borderId="19" xfId="1" applyFont="1" applyFill="1" applyBorder="1" applyAlignment="1" applyProtection="1">
      <alignment horizontal="center" vertical="center" wrapText="1"/>
      <protection hidden="1"/>
    </xf>
    <xf numFmtId="0" fontId="49" fillId="2" borderId="2" xfId="1" applyFont="1" applyFill="1" applyBorder="1" applyAlignment="1" applyProtection="1">
      <alignment horizontal="center"/>
      <protection hidden="1"/>
    </xf>
    <xf numFmtId="0" fontId="11" fillId="2" borderId="2" xfId="1" applyFont="1" applyFill="1" applyBorder="1" applyAlignment="1" applyProtection="1">
      <alignment horizontal="center"/>
      <protection hidden="1"/>
    </xf>
    <xf numFmtId="0" fontId="12" fillId="2" borderId="17" xfId="1" applyFont="1" applyFill="1" applyBorder="1" applyAlignment="1" applyProtection="1">
      <alignment horizontal="center" vertical="center" wrapText="1"/>
      <protection hidden="1"/>
    </xf>
    <xf numFmtId="0" fontId="12" fillId="2" borderId="19" xfId="1" applyFont="1" applyFill="1" applyBorder="1" applyAlignment="1" applyProtection="1">
      <alignment horizontal="center" vertical="center" wrapText="1"/>
      <protection hidden="1"/>
    </xf>
    <xf numFmtId="0" fontId="12" fillId="2" borderId="3" xfId="1" applyFont="1" applyFill="1" applyBorder="1" applyAlignment="1" applyProtection="1">
      <alignment horizontal="center" vertical="center" wrapText="1"/>
      <protection hidden="1"/>
    </xf>
    <xf numFmtId="0" fontId="12" fillId="2" borderId="8" xfId="1" applyFont="1" applyFill="1" applyBorder="1" applyAlignment="1" applyProtection="1">
      <alignment horizontal="center" vertical="center" wrapText="1"/>
      <protection hidden="1"/>
    </xf>
    <xf numFmtId="0" fontId="21" fillId="2" borderId="4" xfId="1" applyFont="1" applyFill="1" applyBorder="1" applyAlignment="1" applyProtection="1">
      <alignment horizontal="center" vertical="center" wrapText="1"/>
      <protection hidden="1"/>
    </xf>
    <xf numFmtId="0" fontId="21" fillId="2" borderId="9" xfId="1" applyFont="1" applyFill="1" applyBorder="1" applyAlignment="1" applyProtection="1">
      <alignment horizontal="center" vertical="center" wrapText="1"/>
      <protection hidden="1"/>
    </xf>
    <xf numFmtId="0" fontId="2" fillId="2" borderId="4" xfId="1" applyFont="1" applyFill="1" applyBorder="1" applyAlignment="1" applyProtection="1">
      <alignment horizontal="center" vertical="center" wrapText="1"/>
      <protection hidden="1"/>
    </xf>
    <xf numFmtId="0" fontId="2" fillId="2" borderId="9" xfId="1" applyFont="1" applyFill="1" applyBorder="1" applyAlignment="1" applyProtection="1">
      <alignment horizontal="center" vertical="center" wrapText="1"/>
      <protection hidden="1"/>
    </xf>
    <xf numFmtId="0" fontId="4" fillId="2" borderId="4" xfId="1" applyFont="1" applyFill="1" applyBorder="1" applyAlignment="1" applyProtection="1">
      <alignment horizontal="center" vertical="center" wrapText="1"/>
      <protection hidden="1"/>
    </xf>
    <xf numFmtId="0" fontId="4" fillId="2" borderId="9" xfId="1" applyFont="1" applyFill="1" applyBorder="1" applyAlignment="1" applyProtection="1">
      <alignment horizontal="center" vertical="center" wrapText="1"/>
      <protection hidden="1"/>
    </xf>
    <xf numFmtId="0" fontId="4" fillId="2" borderId="4" xfId="1" applyFont="1" applyFill="1" applyBorder="1" applyAlignment="1" applyProtection="1">
      <alignment horizontal="left" vertical="center" wrapText="1"/>
      <protection hidden="1"/>
    </xf>
    <xf numFmtId="0" fontId="4" fillId="2" borderId="9" xfId="1" applyFont="1" applyFill="1" applyBorder="1" applyAlignment="1" applyProtection="1">
      <alignment horizontal="left" vertical="center" wrapText="1"/>
      <protection hidden="1"/>
    </xf>
    <xf numFmtId="0" fontId="40" fillId="2" borderId="2" xfId="1" applyFont="1" applyFill="1" applyBorder="1" applyAlignment="1" applyProtection="1">
      <alignment horizontal="center"/>
      <protection hidden="1"/>
    </xf>
    <xf numFmtId="0" fontId="54" fillId="2" borderId="2" xfId="1" applyFont="1" applyFill="1" applyBorder="1" applyAlignment="1" applyProtection="1">
      <alignment horizontal="center"/>
      <protection hidden="1"/>
    </xf>
    <xf numFmtId="0" fontId="38" fillId="4" borderId="0" xfId="1" applyFont="1" applyFill="1" applyAlignment="1" applyProtection="1">
      <alignment horizontal="center"/>
      <protection hidden="1"/>
    </xf>
    <xf numFmtId="0" fontId="37" fillId="2" borderId="4" xfId="1" applyFont="1" applyFill="1" applyBorder="1" applyAlignment="1" applyProtection="1">
      <alignment horizontal="center" vertical="center" wrapText="1"/>
      <protection hidden="1"/>
    </xf>
    <xf numFmtId="0" fontId="37" fillId="2" borderId="9" xfId="1" applyFont="1" applyFill="1" applyBorder="1" applyAlignment="1" applyProtection="1">
      <alignment horizontal="center" vertical="center" wrapText="1"/>
      <protection hidden="1"/>
    </xf>
    <xf numFmtId="0" fontId="11" fillId="4" borderId="2" xfId="1" applyFont="1" applyFill="1" applyBorder="1" applyAlignment="1" applyProtection="1">
      <alignment horizontal="center"/>
      <protection hidden="1"/>
    </xf>
    <xf numFmtId="0" fontId="12" fillId="0" borderId="7" xfId="4" applyFont="1" applyBorder="1" applyAlignment="1" applyProtection="1">
      <alignment horizontal="center" vertical="center" wrapText="1"/>
      <protection hidden="1"/>
    </xf>
    <xf numFmtId="0" fontId="12" fillId="0" borderId="12" xfId="4" applyFont="1" applyBorder="1" applyAlignment="1" applyProtection="1">
      <alignment horizontal="center" vertical="center" wrapText="1"/>
      <protection hidden="1"/>
    </xf>
    <xf numFmtId="0" fontId="8" fillId="0" borderId="0" xfId="4" applyFont="1" applyAlignment="1" applyProtection="1">
      <alignment horizontal="center"/>
      <protection hidden="1"/>
    </xf>
    <xf numFmtId="0" fontId="42" fillId="0" borderId="2" xfId="4" applyFont="1" applyBorder="1" applyAlignment="1" applyProtection="1">
      <alignment horizontal="center"/>
      <protection hidden="1"/>
    </xf>
    <xf numFmtId="0" fontId="12" fillId="0" borderId="3" xfId="4" applyFont="1" applyBorder="1" applyAlignment="1" applyProtection="1">
      <alignment horizontal="center" vertical="center" wrapText="1"/>
      <protection hidden="1"/>
    </xf>
    <xf numFmtId="0" fontId="12" fillId="0" borderId="8" xfId="4" applyFont="1" applyBorder="1" applyAlignment="1" applyProtection="1">
      <alignment horizontal="center" vertical="center" wrapText="1"/>
      <protection hidden="1"/>
    </xf>
    <xf numFmtId="0" fontId="12" fillId="0" borderId="4" xfId="4" applyFont="1" applyBorder="1" applyAlignment="1" applyProtection="1">
      <alignment horizontal="center" vertical="center" wrapText="1"/>
      <protection hidden="1"/>
    </xf>
    <xf numFmtId="0" fontId="12" fillId="0" borderId="9" xfId="4" applyFont="1" applyBorder="1" applyAlignment="1" applyProtection="1">
      <alignment horizontal="center" vertical="center" wrapText="1"/>
      <protection hidden="1"/>
    </xf>
    <xf numFmtId="0" fontId="47" fillId="0" borderId="0" xfId="1" applyFont="1" applyAlignment="1" applyProtection="1">
      <alignment horizontal="center"/>
      <protection hidden="1"/>
    </xf>
    <xf numFmtId="0" fontId="42" fillId="2" borderId="2" xfId="1" applyFont="1" applyFill="1" applyBorder="1" applyAlignment="1" applyProtection="1">
      <alignment horizontal="center"/>
      <protection hidden="1"/>
    </xf>
    <xf numFmtId="0" fontId="32" fillId="4" borderId="4" xfId="1" applyFont="1" applyFill="1" applyBorder="1" applyAlignment="1" applyProtection="1">
      <alignment horizontal="center" vertical="center" wrapText="1"/>
      <protection hidden="1"/>
    </xf>
    <xf numFmtId="0" fontId="32" fillId="4" borderId="9" xfId="1" applyFont="1" applyFill="1" applyBorder="1" applyAlignment="1" applyProtection="1">
      <alignment horizontal="center" vertical="center" wrapText="1"/>
      <protection hidden="1"/>
    </xf>
    <xf numFmtId="0" fontId="55" fillId="4" borderId="0" xfId="1" applyFont="1" applyFill="1" applyAlignment="1" applyProtection="1">
      <alignment horizontal="center" vertical="center" wrapText="1"/>
      <protection hidden="1"/>
    </xf>
    <xf numFmtId="0" fontId="56" fillId="4" borderId="0" xfId="1" applyFont="1" applyFill="1" applyAlignment="1" applyProtection="1">
      <alignment horizontal="center" vertical="center" wrapText="1"/>
      <protection hidden="1"/>
    </xf>
    <xf numFmtId="0" fontId="59" fillId="4" borderId="2" xfId="1" applyFont="1" applyFill="1" applyBorder="1" applyAlignment="1" applyProtection="1">
      <alignment horizontal="center" vertical="center"/>
      <protection hidden="1"/>
    </xf>
    <xf numFmtId="0" fontId="4" fillId="4" borderId="3" xfId="1" applyFont="1" applyFill="1" applyBorder="1" applyAlignment="1" applyProtection="1">
      <alignment horizontal="center" vertical="center" wrapText="1"/>
      <protection hidden="1"/>
    </xf>
    <xf numFmtId="0" fontId="4" fillId="4" borderId="8" xfId="1" applyFont="1" applyFill="1" applyBorder="1" applyAlignment="1" applyProtection="1">
      <alignment horizontal="center" vertical="center" wrapText="1"/>
      <protection hidden="1"/>
    </xf>
    <xf numFmtId="0" fontId="37" fillId="4" borderId="4" xfId="1" applyFont="1" applyFill="1" applyBorder="1" applyAlignment="1" applyProtection="1">
      <alignment horizontal="center" vertical="center" wrapText="1"/>
      <protection hidden="1"/>
    </xf>
    <xf numFmtId="0" fontId="37" fillId="4" borderId="9" xfId="1" applyFont="1" applyFill="1" applyBorder="1" applyAlignment="1" applyProtection="1">
      <alignment horizontal="center" vertical="center" wrapText="1"/>
      <protection hidden="1"/>
    </xf>
    <xf numFmtId="0" fontId="4" fillId="4" borderId="4" xfId="1" applyFont="1" applyFill="1" applyBorder="1" applyAlignment="1" applyProtection="1">
      <alignment horizontal="center" vertical="center" wrapText="1"/>
      <protection hidden="1"/>
    </xf>
    <xf numFmtId="0" fontId="4" fillId="4" borderId="9" xfId="1" applyFont="1" applyFill="1" applyBorder="1" applyAlignment="1" applyProtection="1">
      <alignment horizontal="center" vertical="center" wrapText="1"/>
      <protection hidden="1"/>
    </xf>
    <xf numFmtId="0" fontId="32" fillId="4" borderId="4" xfId="1" applyFont="1" applyFill="1" applyBorder="1" applyAlignment="1" applyProtection="1">
      <alignment horizontal="left" vertical="center" wrapText="1"/>
      <protection hidden="1"/>
    </xf>
    <xf numFmtId="0" fontId="32" fillId="4" borderId="9" xfId="1" applyFont="1" applyFill="1" applyBorder="1" applyAlignment="1" applyProtection="1">
      <alignment horizontal="left" vertical="center" wrapText="1"/>
      <protection hidden="1"/>
    </xf>
    <xf numFmtId="0" fontId="32" fillId="5" borderId="24" xfId="1" applyFont="1" applyFill="1" applyBorder="1" applyAlignment="1" applyProtection="1">
      <alignment horizontal="center" vertical="center" wrapText="1"/>
      <protection hidden="1"/>
    </xf>
    <xf numFmtId="0" fontId="55" fillId="4" borderId="0" xfId="1" applyFont="1" applyFill="1" applyAlignment="1" applyProtection="1">
      <alignment horizontal="center" vertical="center"/>
      <protection hidden="1"/>
    </xf>
    <xf numFmtId="0" fontId="56" fillId="4" borderId="0" xfId="1" applyFont="1" applyFill="1" applyAlignment="1" applyProtection="1">
      <alignment horizontal="center" vertical="center"/>
      <protection hidden="1"/>
    </xf>
    <xf numFmtId="0" fontId="50" fillId="4" borderId="2" xfId="1" applyFont="1" applyFill="1" applyBorder="1" applyAlignment="1" applyProtection="1">
      <alignment horizontal="center" vertical="center"/>
      <protection hidden="1"/>
    </xf>
    <xf numFmtId="0" fontId="4" fillId="5" borderId="24" xfId="1" applyFont="1" applyFill="1" applyBorder="1" applyAlignment="1" applyProtection="1">
      <alignment horizontal="center" vertical="center" wrapText="1"/>
      <protection hidden="1"/>
    </xf>
    <xf numFmtId="0" fontId="37" fillId="5" borderId="24" xfId="1" applyFont="1" applyFill="1" applyBorder="1" applyAlignment="1" applyProtection="1">
      <alignment horizontal="center" vertical="center" wrapText="1"/>
      <protection hidden="1"/>
    </xf>
    <xf numFmtId="0" fontId="32" fillId="5" borderId="24" xfId="1" applyFont="1" applyFill="1" applyBorder="1" applyAlignment="1" applyProtection="1">
      <alignment horizontal="left" vertical="center" wrapText="1"/>
      <protection hidden="1"/>
    </xf>
    <xf numFmtId="0" fontId="32" fillId="5" borderId="4" xfId="1" applyFont="1" applyFill="1" applyBorder="1" applyAlignment="1" applyProtection="1">
      <alignment horizontal="center" vertical="center" wrapText="1"/>
      <protection hidden="1"/>
    </xf>
    <xf numFmtId="0" fontId="32" fillId="5" borderId="9" xfId="1" applyFont="1" applyFill="1" applyBorder="1" applyAlignment="1" applyProtection="1">
      <alignment horizontal="center" vertical="center" wrapText="1"/>
      <protection hidden="1"/>
    </xf>
    <xf numFmtId="0" fontId="36" fillId="4" borderId="0" xfId="1" applyFont="1" applyFill="1" applyAlignment="1" applyProtection="1">
      <alignment horizontal="center" vertical="center" wrapText="1"/>
      <protection hidden="1"/>
    </xf>
    <xf numFmtId="0" fontId="4" fillId="5" borderId="3" xfId="1" applyFont="1" applyFill="1" applyBorder="1" applyAlignment="1" applyProtection="1">
      <alignment horizontal="center" vertical="center" wrapText="1"/>
      <protection hidden="1"/>
    </xf>
    <xf numFmtId="0" fontId="4" fillId="5" borderId="8" xfId="1" applyFont="1" applyFill="1" applyBorder="1" applyAlignment="1" applyProtection="1">
      <alignment horizontal="center" vertical="center" wrapText="1"/>
      <protection hidden="1"/>
    </xf>
    <xf numFmtId="0" fontId="37" fillId="5" borderId="4" xfId="1" applyFont="1" applyFill="1" applyBorder="1" applyAlignment="1" applyProtection="1">
      <alignment horizontal="center" vertical="center" wrapText="1"/>
      <protection hidden="1"/>
    </xf>
    <xf numFmtId="0" fontId="37" fillId="5" borderId="9" xfId="1" applyFont="1" applyFill="1" applyBorder="1" applyAlignment="1" applyProtection="1">
      <alignment horizontal="center" vertical="center" wrapText="1"/>
      <protection hidden="1"/>
    </xf>
    <xf numFmtId="0" fontId="4" fillId="5" borderId="4" xfId="1" applyFont="1" applyFill="1" applyBorder="1" applyAlignment="1" applyProtection="1">
      <alignment horizontal="center" vertical="center" wrapText="1"/>
      <protection hidden="1"/>
    </xf>
    <xf numFmtId="0" fontId="4" fillId="5" borderId="9" xfId="1" applyFont="1" applyFill="1" applyBorder="1" applyAlignment="1" applyProtection="1">
      <alignment horizontal="center" vertical="center" wrapText="1"/>
      <protection hidden="1"/>
    </xf>
    <xf numFmtId="0" fontId="32" fillId="5" borderId="4" xfId="1" applyFont="1" applyFill="1" applyBorder="1" applyAlignment="1" applyProtection="1">
      <alignment horizontal="left" vertical="center" wrapText="1"/>
      <protection hidden="1"/>
    </xf>
    <xf numFmtId="0" fontId="32" fillId="5" borderId="9" xfId="1" applyFont="1" applyFill="1" applyBorder="1" applyAlignment="1" applyProtection="1">
      <alignment horizontal="left" vertical="center" wrapText="1"/>
      <protection hidden="1"/>
    </xf>
  </cellXfs>
  <cellStyles count="5">
    <cellStyle name="Normal" xfId="0" builtinId="0"/>
    <cellStyle name="Normal 2" xfId="1"/>
    <cellStyle name="Normal 2 2" xfId="2"/>
    <cellStyle name="Normal 3" xfId="4"/>
    <cellStyle name="Normal 4" xfId="3"/>
  </cellStyles>
  <dxfs count="668"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ont>
        <color rgb="FFFF0000"/>
      </font>
      <fill>
        <patternFill>
          <bgColor rgb="FFFFCCCC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ont>
        <color rgb="FFFF0000"/>
      </font>
      <fill>
        <patternFill>
          <bgColor rgb="FFFFCCCC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ont>
        <color rgb="FFFF0000"/>
      </font>
      <fill>
        <patternFill>
          <bgColor rgb="FFFFCCCC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ont>
        <color rgb="FFFF0000"/>
      </font>
      <fill>
        <patternFill>
          <bgColor rgb="FFFFCCCC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onnections" Target="connections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34</xdr:row>
      <xdr:rowOff>0</xdr:rowOff>
    </xdr:from>
    <xdr:to>
      <xdr:col>3</xdr:col>
      <xdr:colOff>666750</xdr:colOff>
      <xdr:row>39</xdr:row>
      <xdr:rowOff>47625</xdr:rowOff>
    </xdr:to>
    <xdr:sp macro="" textlink="">
      <xdr:nvSpPr>
        <xdr:cNvPr id="2" name="AutoShape 901" descr="BATCH_WISE"/>
        <xdr:cNvSpPr>
          <a:spLocks noChangeAspect="1" noChangeArrowheads="1"/>
        </xdr:cNvSpPr>
      </xdr:nvSpPr>
      <xdr:spPr bwMode="auto">
        <a:xfrm>
          <a:off x="1362075" y="25974675"/>
          <a:ext cx="116205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2524125</xdr:colOff>
      <xdr:row>239</xdr:row>
      <xdr:rowOff>0</xdr:rowOff>
    </xdr:from>
    <xdr:to>
      <xdr:col>5</xdr:col>
      <xdr:colOff>0</xdr:colOff>
      <xdr:row>239</xdr:row>
      <xdr:rowOff>28575</xdr:rowOff>
    </xdr:to>
    <xdr:sp macro="" textlink="">
      <xdr:nvSpPr>
        <xdr:cNvPr id="2" name="Text Box 28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3962400" y="4524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239</xdr:row>
      <xdr:rowOff>0</xdr:rowOff>
    </xdr:from>
    <xdr:to>
      <xdr:col>5</xdr:col>
      <xdr:colOff>0</xdr:colOff>
      <xdr:row>239</xdr:row>
      <xdr:rowOff>28575</xdr:rowOff>
    </xdr:to>
    <xdr:sp macro="" textlink="">
      <xdr:nvSpPr>
        <xdr:cNvPr id="3" name="Text Box 28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3962400" y="4524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239</xdr:row>
      <xdr:rowOff>0</xdr:rowOff>
    </xdr:from>
    <xdr:to>
      <xdr:col>5</xdr:col>
      <xdr:colOff>0</xdr:colOff>
      <xdr:row>239</xdr:row>
      <xdr:rowOff>28575</xdr:rowOff>
    </xdr:to>
    <xdr:sp macro="" textlink="">
      <xdr:nvSpPr>
        <xdr:cNvPr id="4" name="Text Box 290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3962400" y="4524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239</xdr:row>
      <xdr:rowOff>0</xdr:rowOff>
    </xdr:from>
    <xdr:to>
      <xdr:col>5</xdr:col>
      <xdr:colOff>0</xdr:colOff>
      <xdr:row>239</xdr:row>
      <xdr:rowOff>28575</xdr:rowOff>
    </xdr:to>
    <xdr:sp macro="" textlink="">
      <xdr:nvSpPr>
        <xdr:cNvPr id="5" name="Text Box 291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3962400" y="4524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239</xdr:row>
      <xdr:rowOff>0</xdr:rowOff>
    </xdr:from>
    <xdr:to>
      <xdr:col>5</xdr:col>
      <xdr:colOff>0</xdr:colOff>
      <xdr:row>239</xdr:row>
      <xdr:rowOff>28575</xdr:rowOff>
    </xdr:to>
    <xdr:sp macro="" textlink="">
      <xdr:nvSpPr>
        <xdr:cNvPr id="6" name="Text Box 292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3962400" y="4524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239</xdr:row>
      <xdr:rowOff>0</xdr:rowOff>
    </xdr:from>
    <xdr:to>
      <xdr:col>5</xdr:col>
      <xdr:colOff>0</xdr:colOff>
      <xdr:row>239</xdr:row>
      <xdr:rowOff>28575</xdr:rowOff>
    </xdr:to>
    <xdr:sp macro="" textlink="">
      <xdr:nvSpPr>
        <xdr:cNvPr id="7" name="Text Box 293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3962400" y="4524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239</xdr:row>
      <xdr:rowOff>0</xdr:rowOff>
    </xdr:from>
    <xdr:to>
      <xdr:col>5</xdr:col>
      <xdr:colOff>0</xdr:colOff>
      <xdr:row>239</xdr:row>
      <xdr:rowOff>28575</xdr:rowOff>
    </xdr:to>
    <xdr:sp macro="" textlink="">
      <xdr:nvSpPr>
        <xdr:cNvPr id="8" name="Text Box 294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3962400" y="4524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239</xdr:row>
      <xdr:rowOff>0</xdr:rowOff>
    </xdr:from>
    <xdr:to>
      <xdr:col>5</xdr:col>
      <xdr:colOff>0</xdr:colOff>
      <xdr:row>239</xdr:row>
      <xdr:rowOff>28575</xdr:rowOff>
    </xdr:to>
    <xdr:sp macro="" textlink="">
      <xdr:nvSpPr>
        <xdr:cNvPr id="9" name="Text Box 295">
          <a:extLst>
            <a:ext uri="{FF2B5EF4-FFF2-40B4-BE49-F238E27FC236}">
              <a16:creationId xmlns:a16="http://schemas.microsoft.com/office/drawing/2014/main" xmlns="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3962400" y="4524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239</xdr:row>
      <xdr:rowOff>0</xdr:rowOff>
    </xdr:from>
    <xdr:to>
      <xdr:col>5</xdr:col>
      <xdr:colOff>0</xdr:colOff>
      <xdr:row>239</xdr:row>
      <xdr:rowOff>28575</xdr:rowOff>
    </xdr:to>
    <xdr:sp macro="" textlink="">
      <xdr:nvSpPr>
        <xdr:cNvPr id="10" name="Text Box 296">
          <a:extLst>
            <a:ext uri="{FF2B5EF4-FFF2-40B4-BE49-F238E27FC236}">
              <a16:creationId xmlns:a16="http://schemas.microsoft.com/office/drawing/2014/main" xmlns="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3962400" y="4524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239</xdr:row>
      <xdr:rowOff>0</xdr:rowOff>
    </xdr:from>
    <xdr:to>
      <xdr:col>5</xdr:col>
      <xdr:colOff>0</xdr:colOff>
      <xdr:row>239</xdr:row>
      <xdr:rowOff>28575</xdr:rowOff>
    </xdr:to>
    <xdr:sp macro="" textlink="">
      <xdr:nvSpPr>
        <xdr:cNvPr id="11" name="Text Box 297">
          <a:extLst>
            <a:ext uri="{FF2B5EF4-FFF2-40B4-BE49-F238E27FC236}">
              <a16:creationId xmlns:a16="http://schemas.microsoft.com/office/drawing/2014/main" xmlns="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3962400" y="4524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239</xdr:row>
      <xdr:rowOff>0</xdr:rowOff>
    </xdr:from>
    <xdr:to>
      <xdr:col>5</xdr:col>
      <xdr:colOff>0</xdr:colOff>
      <xdr:row>239</xdr:row>
      <xdr:rowOff>28575</xdr:rowOff>
    </xdr:to>
    <xdr:sp macro="" textlink="">
      <xdr:nvSpPr>
        <xdr:cNvPr id="12" name="Text Box 298">
          <a:extLst>
            <a:ext uri="{FF2B5EF4-FFF2-40B4-BE49-F238E27FC236}">
              <a16:creationId xmlns:a16="http://schemas.microsoft.com/office/drawing/2014/main" xmlns="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3962400" y="4524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239</xdr:row>
      <xdr:rowOff>0</xdr:rowOff>
    </xdr:from>
    <xdr:to>
      <xdr:col>5</xdr:col>
      <xdr:colOff>0</xdr:colOff>
      <xdr:row>239</xdr:row>
      <xdr:rowOff>28575</xdr:rowOff>
    </xdr:to>
    <xdr:sp macro="" textlink="">
      <xdr:nvSpPr>
        <xdr:cNvPr id="13" name="Text Box 299">
          <a:extLst>
            <a:ext uri="{FF2B5EF4-FFF2-40B4-BE49-F238E27FC236}">
              <a16:creationId xmlns:a16="http://schemas.microsoft.com/office/drawing/2014/main" xmlns="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3962400" y="4524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239</xdr:row>
      <xdr:rowOff>0</xdr:rowOff>
    </xdr:from>
    <xdr:to>
      <xdr:col>5</xdr:col>
      <xdr:colOff>0</xdr:colOff>
      <xdr:row>239</xdr:row>
      <xdr:rowOff>28575</xdr:rowOff>
    </xdr:to>
    <xdr:sp macro="" textlink="">
      <xdr:nvSpPr>
        <xdr:cNvPr id="14" name="Text Box 300">
          <a:extLst>
            <a:ext uri="{FF2B5EF4-FFF2-40B4-BE49-F238E27FC236}">
              <a16:creationId xmlns:a16="http://schemas.microsoft.com/office/drawing/2014/main" xmlns="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3962400" y="4524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239</xdr:row>
      <xdr:rowOff>0</xdr:rowOff>
    </xdr:from>
    <xdr:to>
      <xdr:col>5</xdr:col>
      <xdr:colOff>0</xdr:colOff>
      <xdr:row>239</xdr:row>
      <xdr:rowOff>28575</xdr:rowOff>
    </xdr:to>
    <xdr:sp macro="" textlink="">
      <xdr:nvSpPr>
        <xdr:cNvPr id="15" name="Text Box 301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3962400" y="4524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239</xdr:row>
      <xdr:rowOff>0</xdr:rowOff>
    </xdr:from>
    <xdr:to>
      <xdr:col>5</xdr:col>
      <xdr:colOff>0</xdr:colOff>
      <xdr:row>239</xdr:row>
      <xdr:rowOff>28575</xdr:rowOff>
    </xdr:to>
    <xdr:sp macro="" textlink="">
      <xdr:nvSpPr>
        <xdr:cNvPr id="16" name="Text Box 302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3962400" y="4524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239</xdr:row>
      <xdr:rowOff>0</xdr:rowOff>
    </xdr:from>
    <xdr:to>
      <xdr:col>5</xdr:col>
      <xdr:colOff>0</xdr:colOff>
      <xdr:row>239</xdr:row>
      <xdr:rowOff>28575</xdr:rowOff>
    </xdr:to>
    <xdr:sp macro="" textlink="">
      <xdr:nvSpPr>
        <xdr:cNvPr id="17" name="Text Box 303">
          <a:extLst>
            <a:ext uri="{FF2B5EF4-FFF2-40B4-BE49-F238E27FC236}">
              <a16:creationId xmlns:a16="http://schemas.microsoft.com/office/drawing/2014/main" xmlns="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3962400" y="4524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239</xdr:row>
      <xdr:rowOff>0</xdr:rowOff>
    </xdr:from>
    <xdr:to>
      <xdr:col>5</xdr:col>
      <xdr:colOff>0</xdr:colOff>
      <xdr:row>239</xdr:row>
      <xdr:rowOff>28575</xdr:rowOff>
    </xdr:to>
    <xdr:sp macro="" textlink="">
      <xdr:nvSpPr>
        <xdr:cNvPr id="18" name="Text Box 304">
          <a:extLst>
            <a:ext uri="{FF2B5EF4-FFF2-40B4-BE49-F238E27FC236}">
              <a16:creationId xmlns:a16="http://schemas.microsoft.com/office/drawing/2014/main" xmlns="" id="{00000000-0008-0000-0200-000012000000}"/>
            </a:ext>
          </a:extLst>
        </xdr:cNvPr>
        <xdr:cNvSpPr txBox="1">
          <a:spLocks noChangeArrowheads="1"/>
        </xdr:cNvSpPr>
      </xdr:nvSpPr>
      <xdr:spPr bwMode="auto">
        <a:xfrm>
          <a:off x="3962400" y="4524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239</xdr:row>
      <xdr:rowOff>0</xdr:rowOff>
    </xdr:from>
    <xdr:to>
      <xdr:col>5</xdr:col>
      <xdr:colOff>0</xdr:colOff>
      <xdr:row>239</xdr:row>
      <xdr:rowOff>28575</xdr:rowOff>
    </xdr:to>
    <xdr:sp macro="" textlink="">
      <xdr:nvSpPr>
        <xdr:cNvPr id="19" name="Text Box 305">
          <a:extLst>
            <a:ext uri="{FF2B5EF4-FFF2-40B4-BE49-F238E27FC236}">
              <a16:creationId xmlns:a16="http://schemas.microsoft.com/office/drawing/2014/main" xmlns="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3962400" y="4524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239</xdr:row>
      <xdr:rowOff>0</xdr:rowOff>
    </xdr:from>
    <xdr:to>
      <xdr:col>5</xdr:col>
      <xdr:colOff>0</xdr:colOff>
      <xdr:row>239</xdr:row>
      <xdr:rowOff>28575</xdr:rowOff>
    </xdr:to>
    <xdr:sp macro="" textlink="">
      <xdr:nvSpPr>
        <xdr:cNvPr id="20" name="Text Box 306">
          <a:extLst>
            <a:ext uri="{FF2B5EF4-FFF2-40B4-BE49-F238E27FC236}">
              <a16:creationId xmlns:a16="http://schemas.microsoft.com/office/drawing/2014/main" xmlns="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3962400" y="4524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239</xdr:row>
      <xdr:rowOff>0</xdr:rowOff>
    </xdr:from>
    <xdr:to>
      <xdr:col>5</xdr:col>
      <xdr:colOff>0</xdr:colOff>
      <xdr:row>239</xdr:row>
      <xdr:rowOff>28575</xdr:rowOff>
    </xdr:to>
    <xdr:sp macro="" textlink="">
      <xdr:nvSpPr>
        <xdr:cNvPr id="21" name="Text Box 308">
          <a:extLst>
            <a:ext uri="{FF2B5EF4-FFF2-40B4-BE49-F238E27FC236}">
              <a16:creationId xmlns:a16="http://schemas.microsoft.com/office/drawing/2014/main" xmlns="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3962400" y="4524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239</xdr:row>
      <xdr:rowOff>0</xdr:rowOff>
    </xdr:from>
    <xdr:to>
      <xdr:col>5</xdr:col>
      <xdr:colOff>0</xdr:colOff>
      <xdr:row>239</xdr:row>
      <xdr:rowOff>28575</xdr:rowOff>
    </xdr:to>
    <xdr:sp macro="" textlink="">
      <xdr:nvSpPr>
        <xdr:cNvPr id="22" name="Text Box 310">
          <a:extLst>
            <a:ext uri="{FF2B5EF4-FFF2-40B4-BE49-F238E27FC236}">
              <a16:creationId xmlns:a16="http://schemas.microsoft.com/office/drawing/2014/main" xmlns="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3962400" y="4524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239</xdr:row>
      <xdr:rowOff>0</xdr:rowOff>
    </xdr:from>
    <xdr:to>
      <xdr:col>5</xdr:col>
      <xdr:colOff>0</xdr:colOff>
      <xdr:row>239</xdr:row>
      <xdr:rowOff>28575</xdr:rowOff>
    </xdr:to>
    <xdr:sp macro="" textlink="">
      <xdr:nvSpPr>
        <xdr:cNvPr id="23" name="Text Box 311">
          <a:extLst>
            <a:ext uri="{FF2B5EF4-FFF2-40B4-BE49-F238E27FC236}">
              <a16:creationId xmlns:a16="http://schemas.microsoft.com/office/drawing/2014/main" xmlns="" id="{00000000-0008-0000-0200-000017000000}"/>
            </a:ext>
          </a:extLst>
        </xdr:cNvPr>
        <xdr:cNvSpPr txBox="1">
          <a:spLocks noChangeArrowheads="1"/>
        </xdr:cNvSpPr>
      </xdr:nvSpPr>
      <xdr:spPr bwMode="auto">
        <a:xfrm>
          <a:off x="3962400" y="4524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239</xdr:row>
      <xdr:rowOff>0</xdr:rowOff>
    </xdr:from>
    <xdr:to>
      <xdr:col>5</xdr:col>
      <xdr:colOff>0</xdr:colOff>
      <xdr:row>239</xdr:row>
      <xdr:rowOff>28575</xdr:rowOff>
    </xdr:to>
    <xdr:sp macro="" textlink="">
      <xdr:nvSpPr>
        <xdr:cNvPr id="24" name="Text Box 312">
          <a:extLst>
            <a:ext uri="{FF2B5EF4-FFF2-40B4-BE49-F238E27FC236}">
              <a16:creationId xmlns:a16="http://schemas.microsoft.com/office/drawing/2014/main" xmlns="" id="{00000000-0008-0000-0200-000018000000}"/>
            </a:ext>
          </a:extLst>
        </xdr:cNvPr>
        <xdr:cNvSpPr txBox="1">
          <a:spLocks noChangeArrowheads="1"/>
        </xdr:cNvSpPr>
      </xdr:nvSpPr>
      <xdr:spPr bwMode="auto">
        <a:xfrm>
          <a:off x="3962400" y="4524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239</xdr:row>
      <xdr:rowOff>0</xdr:rowOff>
    </xdr:from>
    <xdr:to>
      <xdr:col>5</xdr:col>
      <xdr:colOff>0</xdr:colOff>
      <xdr:row>239</xdr:row>
      <xdr:rowOff>28575</xdr:rowOff>
    </xdr:to>
    <xdr:sp macro="" textlink="">
      <xdr:nvSpPr>
        <xdr:cNvPr id="25" name="Text Box 313">
          <a:extLst>
            <a:ext uri="{FF2B5EF4-FFF2-40B4-BE49-F238E27FC236}">
              <a16:creationId xmlns:a16="http://schemas.microsoft.com/office/drawing/2014/main" xmlns="" id="{00000000-0008-0000-0200-000019000000}"/>
            </a:ext>
          </a:extLst>
        </xdr:cNvPr>
        <xdr:cNvSpPr txBox="1">
          <a:spLocks noChangeArrowheads="1"/>
        </xdr:cNvSpPr>
      </xdr:nvSpPr>
      <xdr:spPr bwMode="auto">
        <a:xfrm>
          <a:off x="3962400" y="4524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239</xdr:row>
      <xdr:rowOff>0</xdr:rowOff>
    </xdr:from>
    <xdr:to>
      <xdr:col>5</xdr:col>
      <xdr:colOff>0</xdr:colOff>
      <xdr:row>239</xdr:row>
      <xdr:rowOff>28575</xdr:rowOff>
    </xdr:to>
    <xdr:sp macro="" textlink="">
      <xdr:nvSpPr>
        <xdr:cNvPr id="26" name="Text Box 314">
          <a:extLst>
            <a:ext uri="{FF2B5EF4-FFF2-40B4-BE49-F238E27FC236}">
              <a16:creationId xmlns:a16="http://schemas.microsoft.com/office/drawing/2014/main" xmlns="" id="{00000000-0008-0000-0200-00001A000000}"/>
            </a:ext>
          </a:extLst>
        </xdr:cNvPr>
        <xdr:cNvSpPr txBox="1">
          <a:spLocks noChangeArrowheads="1"/>
        </xdr:cNvSpPr>
      </xdr:nvSpPr>
      <xdr:spPr bwMode="auto">
        <a:xfrm>
          <a:off x="3962400" y="4524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239</xdr:row>
      <xdr:rowOff>0</xdr:rowOff>
    </xdr:from>
    <xdr:to>
      <xdr:col>5</xdr:col>
      <xdr:colOff>0</xdr:colOff>
      <xdr:row>239</xdr:row>
      <xdr:rowOff>28575</xdr:rowOff>
    </xdr:to>
    <xdr:sp macro="" textlink="">
      <xdr:nvSpPr>
        <xdr:cNvPr id="27" name="Text Box 315">
          <a:extLst>
            <a:ext uri="{FF2B5EF4-FFF2-40B4-BE49-F238E27FC236}">
              <a16:creationId xmlns:a16="http://schemas.microsoft.com/office/drawing/2014/main" xmlns="" id="{00000000-0008-0000-0200-00001B000000}"/>
            </a:ext>
          </a:extLst>
        </xdr:cNvPr>
        <xdr:cNvSpPr txBox="1">
          <a:spLocks noChangeArrowheads="1"/>
        </xdr:cNvSpPr>
      </xdr:nvSpPr>
      <xdr:spPr bwMode="auto">
        <a:xfrm>
          <a:off x="3962400" y="4524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239</xdr:row>
      <xdr:rowOff>0</xdr:rowOff>
    </xdr:from>
    <xdr:to>
      <xdr:col>5</xdr:col>
      <xdr:colOff>0</xdr:colOff>
      <xdr:row>239</xdr:row>
      <xdr:rowOff>28575</xdr:rowOff>
    </xdr:to>
    <xdr:sp macro="" textlink="">
      <xdr:nvSpPr>
        <xdr:cNvPr id="28" name="Text Box 316">
          <a:extLst>
            <a:ext uri="{FF2B5EF4-FFF2-40B4-BE49-F238E27FC236}">
              <a16:creationId xmlns:a16="http://schemas.microsoft.com/office/drawing/2014/main" xmlns="" id="{00000000-0008-0000-0200-00001C000000}"/>
            </a:ext>
          </a:extLst>
        </xdr:cNvPr>
        <xdr:cNvSpPr txBox="1">
          <a:spLocks noChangeArrowheads="1"/>
        </xdr:cNvSpPr>
      </xdr:nvSpPr>
      <xdr:spPr bwMode="auto">
        <a:xfrm>
          <a:off x="3962400" y="4524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239</xdr:row>
      <xdr:rowOff>0</xdr:rowOff>
    </xdr:from>
    <xdr:to>
      <xdr:col>5</xdr:col>
      <xdr:colOff>0</xdr:colOff>
      <xdr:row>239</xdr:row>
      <xdr:rowOff>28575</xdr:rowOff>
    </xdr:to>
    <xdr:sp macro="" textlink="">
      <xdr:nvSpPr>
        <xdr:cNvPr id="29" name="Text Box 317">
          <a:extLst>
            <a:ext uri="{FF2B5EF4-FFF2-40B4-BE49-F238E27FC236}">
              <a16:creationId xmlns:a16="http://schemas.microsoft.com/office/drawing/2014/main" xmlns="" id="{00000000-0008-0000-0200-00001D000000}"/>
            </a:ext>
          </a:extLst>
        </xdr:cNvPr>
        <xdr:cNvSpPr txBox="1">
          <a:spLocks noChangeArrowheads="1"/>
        </xdr:cNvSpPr>
      </xdr:nvSpPr>
      <xdr:spPr bwMode="auto">
        <a:xfrm>
          <a:off x="3962400" y="4524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239</xdr:row>
      <xdr:rowOff>0</xdr:rowOff>
    </xdr:from>
    <xdr:to>
      <xdr:col>5</xdr:col>
      <xdr:colOff>0</xdr:colOff>
      <xdr:row>239</xdr:row>
      <xdr:rowOff>28575</xdr:rowOff>
    </xdr:to>
    <xdr:sp macro="" textlink="">
      <xdr:nvSpPr>
        <xdr:cNvPr id="30" name="Text Box 319">
          <a:extLst>
            <a:ext uri="{FF2B5EF4-FFF2-40B4-BE49-F238E27FC236}">
              <a16:creationId xmlns:a16="http://schemas.microsoft.com/office/drawing/2014/main" xmlns="" id="{00000000-0008-0000-0200-00001E000000}"/>
            </a:ext>
          </a:extLst>
        </xdr:cNvPr>
        <xdr:cNvSpPr txBox="1">
          <a:spLocks noChangeArrowheads="1"/>
        </xdr:cNvSpPr>
      </xdr:nvSpPr>
      <xdr:spPr bwMode="auto">
        <a:xfrm>
          <a:off x="3962400" y="4524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239</xdr:row>
      <xdr:rowOff>0</xdr:rowOff>
    </xdr:from>
    <xdr:to>
      <xdr:col>5</xdr:col>
      <xdr:colOff>0</xdr:colOff>
      <xdr:row>239</xdr:row>
      <xdr:rowOff>28575</xdr:rowOff>
    </xdr:to>
    <xdr:sp macro="" textlink="">
      <xdr:nvSpPr>
        <xdr:cNvPr id="31" name="Text Box 323">
          <a:extLst>
            <a:ext uri="{FF2B5EF4-FFF2-40B4-BE49-F238E27FC236}">
              <a16:creationId xmlns:a16="http://schemas.microsoft.com/office/drawing/2014/main" xmlns="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3962400" y="4524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239</xdr:row>
      <xdr:rowOff>0</xdr:rowOff>
    </xdr:from>
    <xdr:to>
      <xdr:col>5</xdr:col>
      <xdr:colOff>0</xdr:colOff>
      <xdr:row>239</xdr:row>
      <xdr:rowOff>28575</xdr:rowOff>
    </xdr:to>
    <xdr:sp macro="" textlink="">
      <xdr:nvSpPr>
        <xdr:cNvPr id="32" name="Text Box 324">
          <a:extLst>
            <a:ext uri="{FF2B5EF4-FFF2-40B4-BE49-F238E27FC236}">
              <a16:creationId xmlns:a16="http://schemas.microsoft.com/office/drawing/2014/main" xmlns="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3962400" y="4524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239</xdr:row>
      <xdr:rowOff>0</xdr:rowOff>
    </xdr:from>
    <xdr:to>
      <xdr:col>5</xdr:col>
      <xdr:colOff>0</xdr:colOff>
      <xdr:row>239</xdr:row>
      <xdr:rowOff>28575</xdr:rowOff>
    </xdr:to>
    <xdr:sp macro="" textlink="">
      <xdr:nvSpPr>
        <xdr:cNvPr id="33" name="Text Box 325">
          <a:extLst>
            <a:ext uri="{FF2B5EF4-FFF2-40B4-BE49-F238E27FC236}">
              <a16:creationId xmlns:a16="http://schemas.microsoft.com/office/drawing/2014/main" xmlns="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3962400" y="4524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239</xdr:row>
      <xdr:rowOff>0</xdr:rowOff>
    </xdr:from>
    <xdr:to>
      <xdr:col>5</xdr:col>
      <xdr:colOff>0</xdr:colOff>
      <xdr:row>239</xdr:row>
      <xdr:rowOff>28575</xdr:rowOff>
    </xdr:to>
    <xdr:sp macro="" textlink="">
      <xdr:nvSpPr>
        <xdr:cNvPr id="34" name="Text Box 326">
          <a:extLst>
            <a:ext uri="{FF2B5EF4-FFF2-40B4-BE49-F238E27FC236}">
              <a16:creationId xmlns:a16="http://schemas.microsoft.com/office/drawing/2014/main" xmlns="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3962400" y="4524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239</xdr:row>
      <xdr:rowOff>0</xdr:rowOff>
    </xdr:from>
    <xdr:to>
      <xdr:col>5</xdr:col>
      <xdr:colOff>0</xdr:colOff>
      <xdr:row>239</xdr:row>
      <xdr:rowOff>28575</xdr:rowOff>
    </xdr:to>
    <xdr:sp macro="" textlink="">
      <xdr:nvSpPr>
        <xdr:cNvPr id="35" name="Text Box 328">
          <a:extLst>
            <a:ext uri="{FF2B5EF4-FFF2-40B4-BE49-F238E27FC236}">
              <a16:creationId xmlns:a16="http://schemas.microsoft.com/office/drawing/2014/main" xmlns="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3962400" y="4524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239</xdr:row>
      <xdr:rowOff>0</xdr:rowOff>
    </xdr:from>
    <xdr:to>
      <xdr:col>5</xdr:col>
      <xdr:colOff>0</xdr:colOff>
      <xdr:row>239</xdr:row>
      <xdr:rowOff>28575</xdr:rowOff>
    </xdr:to>
    <xdr:sp macro="" textlink="">
      <xdr:nvSpPr>
        <xdr:cNvPr id="36" name="Text Box 329">
          <a:extLst>
            <a:ext uri="{FF2B5EF4-FFF2-40B4-BE49-F238E27FC236}">
              <a16:creationId xmlns:a16="http://schemas.microsoft.com/office/drawing/2014/main" xmlns="" id="{00000000-0008-0000-0200-000024000000}"/>
            </a:ext>
          </a:extLst>
        </xdr:cNvPr>
        <xdr:cNvSpPr txBox="1">
          <a:spLocks noChangeArrowheads="1"/>
        </xdr:cNvSpPr>
      </xdr:nvSpPr>
      <xdr:spPr bwMode="auto">
        <a:xfrm>
          <a:off x="3962400" y="4524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239</xdr:row>
      <xdr:rowOff>0</xdr:rowOff>
    </xdr:from>
    <xdr:to>
      <xdr:col>5</xdr:col>
      <xdr:colOff>0</xdr:colOff>
      <xdr:row>239</xdr:row>
      <xdr:rowOff>28575</xdr:rowOff>
    </xdr:to>
    <xdr:sp macro="" textlink="">
      <xdr:nvSpPr>
        <xdr:cNvPr id="37" name="Text Box 330">
          <a:extLst>
            <a:ext uri="{FF2B5EF4-FFF2-40B4-BE49-F238E27FC236}">
              <a16:creationId xmlns:a16="http://schemas.microsoft.com/office/drawing/2014/main" xmlns="" id="{00000000-0008-0000-0200-000025000000}"/>
            </a:ext>
          </a:extLst>
        </xdr:cNvPr>
        <xdr:cNvSpPr txBox="1">
          <a:spLocks noChangeArrowheads="1"/>
        </xdr:cNvSpPr>
      </xdr:nvSpPr>
      <xdr:spPr bwMode="auto">
        <a:xfrm>
          <a:off x="3962400" y="4524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239</xdr:row>
      <xdr:rowOff>0</xdr:rowOff>
    </xdr:from>
    <xdr:to>
      <xdr:col>5</xdr:col>
      <xdr:colOff>0</xdr:colOff>
      <xdr:row>239</xdr:row>
      <xdr:rowOff>28575</xdr:rowOff>
    </xdr:to>
    <xdr:sp macro="" textlink="">
      <xdr:nvSpPr>
        <xdr:cNvPr id="38" name="Text Box 332">
          <a:extLst>
            <a:ext uri="{FF2B5EF4-FFF2-40B4-BE49-F238E27FC236}">
              <a16:creationId xmlns:a16="http://schemas.microsoft.com/office/drawing/2014/main" xmlns="" id="{00000000-0008-0000-0200-000026000000}"/>
            </a:ext>
          </a:extLst>
        </xdr:cNvPr>
        <xdr:cNvSpPr txBox="1">
          <a:spLocks noChangeArrowheads="1"/>
        </xdr:cNvSpPr>
      </xdr:nvSpPr>
      <xdr:spPr bwMode="auto">
        <a:xfrm>
          <a:off x="3962400" y="4524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239</xdr:row>
      <xdr:rowOff>0</xdr:rowOff>
    </xdr:from>
    <xdr:to>
      <xdr:col>5</xdr:col>
      <xdr:colOff>0</xdr:colOff>
      <xdr:row>239</xdr:row>
      <xdr:rowOff>28575</xdr:rowOff>
    </xdr:to>
    <xdr:sp macro="" textlink="">
      <xdr:nvSpPr>
        <xdr:cNvPr id="39" name="Text Box 335">
          <a:extLst>
            <a:ext uri="{FF2B5EF4-FFF2-40B4-BE49-F238E27FC236}">
              <a16:creationId xmlns:a16="http://schemas.microsoft.com/office/drawing/2014/main" xmlns="" id="{00000000-0008-0000-0200-000027000000}"/>
            </a:ext>
          </a:extLst>
        </xdr:cNvPr>
        <xdr:cNvSpPr txBox="1">
          <a:spLocks noChangeArrowheads="1"/>
        </xdr:cNvSpPr>
      </xdr:nvSpPr>
      <xdr:spPr bwMode="auto">
        <a:xfrm>
          <a:off x="3962400" y="4524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239</xdr:row>
      <xdr:rowOff>0</xdr:rowOff>
    </xdr:from>
    <xdr:to>
      <xdr:col>5</xdr:col>
      <xdr:colOff>0</xdr:colOff>
      <xdr:row>239</xdr:row>
      <xdr:rowOff>28575</xdr:rowOff>
    </xdr:to>
    <xdr:sp macro="" textlink="">
      <xdr:nvSpPr>
        <xdr:cNvPr id="40" name="Text Box 339">
          <a:extLst>
            <a:ext uri="{FF2B5EF4-FFF2-40B4-BE49-F238E27FC236}">
              <a16:creationId xmlns:a16="http://schemas.microsoft.com/office/drawing/2014/main" xmlns="" id="{00000000-0008-0000-0200-000028000000}"/>
            </a:ext>
          </a:extLst>
        </xdr:cNvPr>
        <xdr:cNvSpPr txBox="1">
          <a:spLocks noChangeArrowheads="1"/>
        </xdr:cNvSpPr>
      </xdr:nvSpPr>
      <xdr:spPr bwMode="auto">
        <a:xfrm>
          <a:off x="3962400" y="4524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239</xdr:row>
      <xdr:rowOff>0</xdr:rowOff>
    </xdr:from>
    <xdr:to>
      <xdr:col>5</xdr:col>
      <xdr:colOff>0</xdr:colOff>
      <xdr:row>239</xdr:row>
      <xdr:rowOff>28575</xdr:rowOff>
    </xdr:to>
    <xdr:sp macro="" textlink="">
      <xdr:nvSpPr>
        <xdr:cNvPr id="41" name="Text Box 342">
          <a:extLst>
            <a:ext uri="{FF2B5EF4-FFF2-40B4-BE49-F238E27FC236}">
              <a16:creationId xmlns:a16="http://schemas.microsoft.com/office/drawing/2014/main" xmlns="" id="{00000000-0008-0000-0200-000029000000}"/>
            </a:ext>
          </a:extLst>
        </xdr:cNvPr>
        <xdr:cNvSpPr txBox="1">
          <a:spLocks noChangeArrowheads="1"/>
        </xdr:cNvSpPr>
      </xdr:nvSpPr>
      <xdr:spPr bwMode="auto">
        <a:xfrm>
          <a:off x="3962400" y="4524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239</xdr:row>
      <xdr:rowOff>0</xdr:rowOff>
    </xdr:from>
    <xdr:to>
      <xdr:col>5</xdr:col>
      <xdr:colOff>0</xdr:colOff>
      <xdr:row>239</xdr:row>
      <xdr:rowOff>28575</xdr:rowOff>
    </xdr:to>
    <xdr:sp macro="" textlink="">
      <xdr:nvSpPr>
        <xdr:cNvPr id="42" name="Text Box 343">
          <a:extLst>
            <a:ext uri="{FF2B5EF4-FFF2-40B4-BE49-F238E27FC236}">
              <a16:creationId xmlns:a16="http://schemas.microsoft.com/office/drawing/2014/main" xmlns="" id="{00000000-0008-0000-0200-00002A000000}"/>
            </a:ext>
          </a:extLst>
        </xdr:cNvPr>
        <xdr:cNvSpPr txBox="1">
          <a:spLocks noChangeArrowheads="1"/>
        </xdr:cNvSpPr>
      </xdr:nvSpPr>
      <xdr:spPr bwMode="auto">
        <a:xfrm>
          <a:off x="3962400" y="4524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239</xdr:row>
      <xdr:rowOff>0</xdr:rowOff>
    </xdr:from>
    <xdr:to>
      <xdr:col>5</xdr:col>
      <xdr:colOff>0</xdr:colOff>
      <xdr:row>239</xdr:row>
      <xdr:rowOff>28575</xdr:rowOff>
    </xdr:to>
    <xdr:sp macro="" textlink="">
      <xdr:nvSpPr>
        <xdr:cNvPr id="43" name="Text Box 344">
          <a:extLst>
            <a:ext uri="{FF2B5EF4-FFF2-40B4-BE49-F238E27FC236}">
              <a16:creationId xmlns:a16="http://schemas.microsoft.com/office/drawing/2014/main" xmlns="" id="{00000000-0008-0000-0200-00002B000000}"/>
            </a:ext>
          </a:extLst>
        </xdr:cNvPr>
        <xdr:cNvSpPr txBox="1">
          <a:spLocks noChangeArrowheads="1"/>
        </xdr:cNvSpPr>
      </xdr:nvSpPr>
      <xdr:spPr bwMode="auto">
        <a:xfrm>
          <a:off x="3962400" y="4524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239</xdr:row>
      <xdr:rowOff>0</xdr:rowOff>
    </xdr:from>
    <xdr:to>
      <xdr:col>5</xdr:col>
      <xdr:colOff>0</xdr:colOff>
      <xdr:row>239</xdr:row>
      <xdr:rowOff>28575</xdr:rowOff>
    </xdr:to>
    <xdr:sp macro="" textlink="">
      <xdr:nvSpPr>
        <xdr:cNvPr id="44" name="Text Box 327">
          <a:extLst>
            <a:ext uri="{FF2B5EF4-FFF2-40B4-BE49-F238E27FC236}">
              <a16:creationId xmlns:a16="http://schemas.microsoft.com/office/drawing/2014/main" xmlns="" id="{00000000-0008-0000-0200-00002C000000}"/>
            </a:ext>
          </a:extLst>
        </xdr:cNvPr>
        <xdr:cNvSpPr txBox="1">
          <a:spLocks noChangeArrowheads="1"/>
        </xdr:cNvSpPr>
      </xdr:nvSpPr>
      <xdr:spPr bwMode="auto">
        <a:xfrm>
          <a:off x="3962400" y="4524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239</xdr:row>
      <xdr:rowOff>0</xdr:rowOff>
    </xdr:from>
    <xdr:to>
      <xdr:col>5</xdr:col>
      <xdr:colOff>0</xdr:colOff>
      <xdr:row>239</xdr:row>
      <xdr:rowOff>28575</xdr:rowOff>
    </xdr:to>
    <xdr:sp macro="" textlink="">
      <xdr:nvSpPr>
        <xdr:cNvPr id="45" name="Text Box 320">
          <a:extLst>
            <a:ext uri="{FF2B5EF4-FFF2-40B4-BE49-F238E27FC236}">
              <a16:creationId xmlns:a16="http://schemas.microsoft.com/office/drawing/2014/main" xmlns="" id="{00000000-0008-0000-0200-00002D000000}"/>
            </a:ext>
          </a:extLst>
        </xdr:cNvPr>
        <xdr:cNvSpPr txBox="1">
          <a:spLocks noChangeArrowheads="1"/>
        </xdr:cNvSpPr>
      </xdr:nvSpPr>
      <xdr:spPr bwMode="auto">
        <a:xfrm>
          <a:off x="3962400" y="4524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239</xdr:row>
      <xdr:rowOff>0</xdr:rowOff>
    </xdr:from>
    <xdr:to>
      <xdr:col>5</xdr:col>
      <xdr:colOff>0</xdr:colOff>
      <xdr:row>239</xdr:row>
      <xdr:rowOff>28575</xdr:rowOff>
    </xdr:to>
    <xdr:sp macro="" textlink="">
      <xdr:nvSpPr>
        <xdr:cNvPr id="46" name="Text Box 321">
          <a:extLst>
            <a:ext uri="{FF2B5EF4-FFF2-40B4-BE49-F238E27FC236}">
              <a16:creationId xmlns:a16="http://schemas.microsoft.com/office/drawing/2014/main" xmlns="" id="{00000000-0008-0000-0200-00002E000000}"/>
            </a:ext>
          </a:extLst>
        </xdr:cNvPr>
        <xdr:cNvSpPr txBox="1">
          <a:spLocks noChangeArrowheads="1"/>
        </xdr:cNvSpPr>
      </xdr:nvSpPr>
      <xdr:spPr bwMode="auto">
        <a:xfrm>
          <a:off x="3962400" y="4524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239</xdr:row>
      <xdr:rowOff>0</xdr:rowOff>
    </xdr:from>
    <xdr:to>
      <xdr:col>5</xdr:col>
      <xdr:colOff>0</xdr:colOff>
      <xdr:row>239</xdr:row>
      <xdr:rowOff>28575</xdr:rowOff>
    </xdr:to>
    <xdr:sp macro="" textlink="">
      <xdr:nvSpPr>
        <xdr:cNvPr id="47" name="Text Box 336">
          <a:extLst>
            <a:ext uri="{FF2B5EF4-FFF2-40B4-BE49-F238E27FC236}">
              <a16:creationId xmlns:a16="http://schemas.microsoft.com/office/drawing/2014/main" xmlns="" id="{00000000-0008-0000-0200-00002F000000}"/>
            </a:ext>
          </a:extLst>
        </xdr:cNvPr>
        <xdr:cNvSpPr txBox="1">
          <a:spLocks noChangeArrowheads="1"/>
        </xdr:cNvSpPr>
      </xdr:nvSpPr>
      <xdr:spPr bwMode="auto">
        <a:xfrm>
          <a:off x="3962400" y="4524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239</xdr:row>
      <xdr:rowOff>0</xdr:rowOff>
    </xdr:from>
    <xdr:to>
      <xdr:col>5</xdr:col>
      <xdr:colOff>0</xdr:colOff>
      <xdr:row>239</xdr:row>
      <xdr:rowOff>28575</xdr:rowOff>
    </xdr:to>
    <xdr:sp macro="" textlink="">
      <xdr:nvSpPr>
        <xdr:cNvPr id="48" name="Text Box 337">
          <a:extLst>
            <a:ext uri="{FF2B5EF4-FFF2-40B4-BE49-F238E27FC236}">
              <a16:creationId xmlns:a16="http://schemas.microsoft.com/office/drawing/2014/main" xmlns="" id="{00000000-0008-0000-0200-000030000000}"/>
            </a:ext>
          </a:extLst>
        </xdr:cNvPr>
        <xdr:cNvSpPr txBox="1">
          <a:spLocks noChangeArrowheads="1"/>
        </xdr:cNvSpPr>
      </xdr:nvSpPr>
      <xdr:spPr bwMode="auto">
        <a:xfrm>
          <a:off x="3962400" y="4524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239</xdr:row>
      <xdr:rowOff>0</xdr:rowOff>
    </xdr:from>
    <xdr:to>
      <xdr:col>5</xdr:col>
      <xdr:colOff>0</xdr:colOff>
      <xdr:row>239</xdr:row>
      <xdr:rowOff>28575</xdr:rowOff>
    </xdr:to>
    <xdr:sp macro="" textlink="">
      <xdr:nvSpPr>
        <xdr:cNvPr id="49" name="Text Box 340">
          <a:extLst>
            <a:ext uri="{FF2B5EF4-FFF2-40B4-BE49-F238E27FC236}">
              <a16:creationId xmlns:a16="http://schemas.microsoft.com/office/drawing/2014/main" xmlns="" id="{00000000-0008-0000-0200-000031000000}"/>
            </a:ext>
          </a:extLst>
        </xdr:cNvPr>
        <xdr:cNvSpPr txBox="1">
          <a:spLocks noChangeArrowheads="1"/>
        </xdr:cNvSpPr>
      </xdr:nvSpPr>
      <xdr:spPr bwMode="auto">
        <a:xfrm>
          <a:off x="3962400" y="4524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239</xdr:row>
      <xdr:rowOff>0</xdr:rowOff>
    </xdr:from>
    <xdr:to>
      <xdr:col>5</xdr:col>
      <xdr:colOff>0</xdr:colOff>
      <xdr:row>239</xdr:row>
      <xdr:rowOff>28575</xdr:rowOff>
    </xdr:to>
    <xdr:sp macro="" textlink="">
      <xdr:nvSpPr>
        <xdr:cNvPr id="50" name="Text Box 341">
          <a:extLst>
            <a:ext uri="{FF2B5EF4-FFF2-40B4-BE49-F238E27FC236}">
              <a16:creationId xmlns:a16="http://schemas.microsoft.com/office/drawing/2014/main" xmlns="" id="{00000000-0008-0000-0200-000032000000}"/>
            </a:ext>
          </a:extLst>
        </xdr:cNvPr>
        <xdr:cNvSpPr txBox="1">
          <a:spLocks noChangeArrowheads="1"/>
        </xdr:cNvSpPr>
      </xdr:nvSpPr>
      <xdr:spPr bwMode="auto">
        <a:xfrm>
          <a:off x="3962400" y="4524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239</xdr:row>
      <xdr:rowOff>0</xdr:rowOff>
    </xdr:from>
    <xdr:to>
      <xdr:col>5</xdr:col>
      <xdr:colOff>0</xdr:colOff>
      <xdr:row>239</xdr:row>
      <xdr:rowOff>28575</xdr:rowOff>
    </xdr:to>
    <xdr:sp macro="" textlink="">
      <xdr:nvSpPr>
        <xdr:cNvPr id="51" name="Text Box 307">
          <a:extLst>
            <a:ext uri="{FF2B5EF4-FFF2-40B4-BE49-F238E27FC236}">
              <a16:creationId xmlns:a16="http://schemas.microsoft.com/office/drawing/2014/main" xmlns="" id="{00000000-0008-0000-0200-000033000000}"/>
            </a:ext>
          </a:extLst>
        </xdr:cNvPr>
        <xdr:cNvSpPr txBox="1">
          <a:spLocks noChangeArrowheads="1"/>
        </xdr:cNvSpPr>
      </xdr:nvSpPr>
      <xdr:spPr bwMode="auto">
        <a:xfrm>
          <a:off x="3962400" y="4524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239</xdr:row>
      <xdr:rowOff>0</xdr:rowOff>
    </xdr:from>
    <xdr:to>
      <xdr:col>5</xdr:col>
      <xdr:colOff>0</xdr:colOff>
      <xdr:row>239</xdr:row>
      <xdr:rowOff>28575</xdr:rowOff>
    </xdr:to>
    <xdr:sp macro="" textlink="">
      <xdr:nvSpPr>
        <xdr:cNvPr id="52" name="Text Box 333">
          <a:extLst>
            <a:ext uri="{FF2B5EF4-FFF2-40B4-BE49-F238E27FC236}">
              <a16:creationId xmlns:a16="http://schemas.microsoft.com/office/drawing/2014/main" xmlns="" id="{00000000-0008-0000-0200-000034000000}"/>
            </a:ext>
          </a:extLst>
        </xdr:cNvPr>
        <xdr:cNvSpPr txBox="1">
          <a:spLocks noChangeArrowheads="1"/>
        </xdr:cNvSpPr>
      </xdr:nvSpPr>
      <xdr:spPr bwMode="auto">
        <a:xfrm>
          <a:off x="3962400" y="4524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239</xdr:row>
      <xdr:rowOff>0</xdr:rowOff>
    </xdr:from>
    <xdr:to>
      <xdr:col>5</xdr:col>
      <xdr:colOff>0</xdr:colOff>
      <xdr:row>239</xdr:row>
      <xdr:rowOff>28575</xdr:rowOff>
    </xdr:to>
    <xdr:sp macro="" textlink="">
      <xdr:nvSpPr>
        <xdr:cNvPr id="53" name="Text Box 334">
          <a:extLst>
            <a:ext uri="{FF2B5EF4-FFF2-40B4-BE49-F238E27FC236}">
              <a16:creationId xmlns:a16="http://schemas.microsoft.com/office/drawing/2014/main" xmlns="" id="{00000000-0008-0000-0200-000035000000}"/>
            </a:ext>
          </a:extLst>
        </xdr:cNvPr>
        <xdr:cNvSpPr txBox="1">
          <a:spLocks noChangeArrowheads="1"/>
        </xdr:cNvSpPr>
      </xdr:nvSpPr>
      <xdr:spPr bwMode="auto">
        <a:xfrm>
          <a:off x="3962400" y="4524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239</xdr:row>
      <xdr:rowOff>0</xdr:rowOff>
    </xdr:from>
    <xdr:to>
      <xdr:col>5</xdr:col>
      <xdr:colOff>0</xdr:colOff>
      <xdr:row>239</xdr:row>
      <xdr:rowOff>28575</xdr:rowOff>
    </xdr:to>
    <xdr:sp macro="" textlink="">
      <xdr:nvSpPr>
        <xdr:cNvPr id="54" name="Text Box 338">
          <a:extLst>
            <a:ext uri="{FF2B5EF4-FFF2-40B4-BE49-F238E27FC236}">
              <a16:creationId xmlns:a16="http://schemas.microsoft.com/office/drawing/2014/main" xmlns="" id="{00000000-0008-0000-0200-000036000000}"/>
            </a:ext>
          </a:extLst>
        </xdr:cNvPr>
        <xdr:cNvSpPr txBox="1">
          <a:spLocks noChangeArrowheads="1"/>
        </xdr:cNvSpPr>
      </xdr:nvSpPr>
      <xdr:spPr bwMode="auto">
        <a:xfrm>
          <a:off x="3962400" y="4524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239</xdr:row>
      <xdr:rowOff>0</xdr:rowOff>
    </xdr:from>
    <xdr:to>
      <xdr:col>5</xdr:col>
      <xdr:colOff>0</xdr:colOff>
      <xdr:row>239</xdr:row>
      <xdr:rowOff>28575</xdr:rowOff>
    </xdr:to>
    <xdr:sp macro="" textlink="">
      <xdr:nvSpPr>
        <xdr:cNvPr id="55" name="Text Box 322">
          <a:extLst>
            <a:ext uri="{FF2B5EF4-FFF2-40B4-BE49-F238E27FC236}">
              <a16:creationId xmlns:a16="http://schemas.microsoft.com/office/drawing/2014/main" xmlns="" id="{00000000-0008-0000-0200-000037000000}"/>
            </a:ext>
          </a:extLst>
        </xdr:cNvPr>
        <xdr:cNvSpPr txBox="1">
          <a:spLocks noChangeArrowheads="1"/>
        </xdr:cNvSpPr>
      </xdr:nvSpPr>
      <xdr:spPr bwMode="auto">
        <a:xfrm>
          <a:off x="3962400" y="4524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239</xdr:row>
      <xdr:rowOff>0</xdr:rowOff>
    </xdr:from>
    <xdr:to>
      <xdr:col>5</xdr:col>
      <xdr:colOff>0</xdr:colOff>
      <xdr:row>239</xdr:row>
      <xdr:rowOff>28575</xdr:rowOff>
    </xdr:to>
    <xdr:sp macro="" textlink="">
      <xdr:nvSpPr>
        <xdr:cNvPr id="56" name="Text Box 318">
          <a:extLst>
            <a:ext uri="{FF2B5EF4-FFF2-40B4-BE49-F238E27FC236}">
              <a16:creationId xmlns:a16="http://schemas.microsoft.com/office/drawing/2014/main" xmlns="" id="{00000000-0008-0000-0200-000038000000}"/>
            </a:ext>
          </a:extLst>
        </xdr:cNvPr>
        <xdr:cNvSpPr txBox="1">
          <a:spLocks noChangeArrowheads="1"/>
        </xdr:cNvSpPr>
      </xdr:nvSpPr>
      <xdr:spPr bwMode="auto">
        <a:xfrm>
          <a:off x="3962400" y="4524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239</xdr:row>
      <xdr:rowOff>0</xdr:rowOff>
    </xdr:from>
    <xdr:to>
      <xdr:col>5</xdr:col>
      <xdr:colOff>0</xdr:colOff>
      <xdr:row>239</xdr:row>
      <xdr:rowOff>28575</xdr:rowOff>
    </xdr:to>
    <xdr:sp macro="" textlink="">
      <xdr:nvSpPr>
        <xdr:cNvPr id="57" name="Text Box 309">
          <a:extLst>
            <a:ext uri="{FF2B5EF4-FFF2-40B4-BE49-F238E27FC236}">
              <a16:creationId xmlns:a16="http://schemas.microsoft.com/office/drawing/2014/main" xmlns="" id="{00000000-0008-0000-0200-000039000000}"/>
            </a:ext>
          </a:extLst>
        </xdr:cNvPr>
        <xdr:cNvSpPr txBox="1">
          <a:spLocks noChangeArrowheads="1"/>
        </xdr:cNvSpPr>
      </xdr:nvSpPr>
      <xdr:spPr bwMode="auto">
        <a:xfrm>
          <a:off x="3962400" y="4524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239</xdr:row>
      <xdr:rowOff>0</xdr:rowOff>
    </xdr:from>
    <xdr:to>
      <xdr:col>5</xdr:col>
      <xdr:colOff>0</xdr:colOff>
      <xdr:row>239</xdr:row>
      <xdr:rowOff>28575</xdr:rowOff>
    </xdr:to>
    <xdr:sp macro="" textlink="">
      <xdr:nvSpPr>
        <xdr:cNvPr id="58" name="Text Box 331">
          <a:extLst>
            <a:ext uri="{FF2B5EF4-FFF2-40B4-BE49-F238E27FC236}">
              <a16:creationId xmlns:a16="http://schemas.microsoft.com/office/drawing/2014/main" xmlns="" id="{00000000-0008-0000-0200-00003A000000}"/>
            </a:ext>
          </a:extLst>
        </xdr:cNvPr>
        <xdr:cNvSpPr txBox="1">
          <a:spLocks noChangeArrowheads="1"/>
        </xdr:cNvSpPr>
      </xdr:nvSpPr>
      <xdr:spPr bwMode="auto">
        <a:xfrm>
          <a:off x="3962400" y="4524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51</xdr:row>
      <xdr:rowOff>0</xdr:rowOff>
    </xdr:from>
    <xdr:to>
      <xdr:col>3</xdr:col>
      <xdr:colOff>666750</xdr:colOff>
      <xdr:row>56</xdr:row>
      <xdr:rowOff>47625</xdr:rowOff>
    </xdr:to>
    <xdr:sp macro="" textlink="">
      <xdr:nvSpPr>
        <xdr:cNvPr id="2" name="AutoShape 901" descr="BATCH_WISE"/>
        <xdr:cNvSpPr>
          <a:spLocks noChangeAspect="1" noChangeArrowheads="1"/>
        </xdr:cNvSpPr>
      </xdr:nvSpPr>
      <xdr:spPr bwMode="auto">
        <a:xfrm>
          <a:off x="1362075" y="26508075"/>
          <a:ext cx="116205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19</xdr:row>
      <xdr:rowOff>0</xdr:rowOff>
    </xdr:from>
    <xdr:to>
      <xdr:col>3</xdr:col>
      <xdr:colOff>666750</xdr:colOff>
      <xdr:row>24</xdr:row>
      <xdr:rowOff>47626</xdr:rowOff>
    </xdr:to>
    <xdr:sp macro="" textlink="">
      <xdr:nvSpPr>
        <xdr:cNvPr id="2" name="AutoShape 901" descr="BATCH_WISE"/>
        <xdr:cNvSpPr>
          <a:spLocks noChangeAspect="1" noChangeArrowheads="1"/>
        </xdr:cNvSpPr>
      </xdr:nvSpPr>
      <xdr:spPr bwMode="auto">
        <a:xfrm>
          <a:off x="1362075" y="25469850"/>
          <a:ext cx="1162050" cy="857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51</xdr:row>
      <xdr:rowOff>0</xdr:rowOff>
    </xdr:from>
    <xdr:to>
      <xdr:col>3</xdr:col>
      <xdr:colOff>666750</xdr:colOff>
      <xdr:row>56</xdr:row>
      <xdr:rowOff>47626</xdr:rowOff>
    </xdr:to>
    <xdr:sp macro="" textlink="">
      <xdr:nvSpPr>
        <xdr:cNvPr id="2" name="AutoShape 901" descr="BATCH_WISE"/>
        <xdr:cNvSpPr>
          <a:spLocks noChangeAspect="1" noChangeArrowheads="1"/>
        </xdr:cNvSpPr>
      </xdr:nvSpPr>
      <xdr:spPr bwMode="auto">
        <a:xfrm>
          <a:off x="1362075" y="25212675"/>
          <a:ext cx="1162050" cy="857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28</xdr:row>
      <xdr:rowOff>0</xdr:rowOff>
    </xdr:from>
    <xdr:to>
      <xdr:col>3</xdr:col>
      <xdr:colOff>666750</xdr:colOff>
      <xdr:row>33</xdr:row>
      <xdr:rowOff>47626</xdr:rowOff>
    </xdr:to>
    <xdr:sp macro="" textlink="">
      <xdr:nvSpPr>
        <xdr:cNvPr id="2" name="AutoShape 901" descr="BATCH_WISE"/>
        <xdr:cNvSpPr>
          <a:spLocks noChangeAspect="1" noChangeArrowheads="1"/>
        </xdr:cNvSpPr>
      </xdr:nvSpPr>
      <xdr:spPr bwMode="auto">
        <a:xfrm>
          <a:off x="1362075" y="22364700"/>
          <a:ext cx="1162050" cy="857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18</xdr:row>
      <xdr:rowOff>0</xdr:rowOff>
    </xdr:from>
    <xdr:to>
      <xdr:col>3</xdr:col>
      <xdr:colOff>666750</xdr:colOff>
      <xdr:row>23</xdr:row>
      <xdr:rowOff>47626</xdr:rowOff>
    </xdr:to>
    <xdr:sp macro="" textlink="">
      <xdr:nvSpPr>
        <xdr:cNvPr id="2" name="AutoShape 901" descr="BATCH_WISE"/>
        <xdr:cNvSpPr>
          <a:spLocks noChangeAspect="1" noChangeArrowheads="1"/>
        </xdr:cNvSpPr>
      </xdr:nvSpPr>
      <xdr:spPr bwMode="auto">
        <a:xfrm>
          <a:off x="1362075" y="20678775"/>
          <a:ext cx="1162050" cy="857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2524125</xdr:colOff>
      <xdr:row>171</xdr:row>
      <xdr:rowOff>0</xdr:rowOff>
    </xdr:from>
    <xdr:to>
      <xdr:col>5</xdr:col>
      <xdr:colOff>0</xdr:colOff>
      <xdr:row>171</xdr:row>
      <xdr:rowOff>28575</xdr:rowOff>
    </xdr:to>
    <xdr:sp macro="" textlink="">
      <xdr:nvSpPr>
        <xdr:cNvPr id="2" name="Text Box 28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36766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171</xdr:row>
      <xdr:rowOff>0</xdr:rowOff>
    </xdr:from>
    <xdr:to>
      <xdr:col>5</xdr:col>
      <xdr:colOff>0</xdr:colOff>
      <xdr:row>171</xdr:row>
      <xdr:rowOff>28575</xdr:rowOff>
    </xdr:to>
    <xdr:sp macro="" textlink="">
      <xdr:nvSpPr>
        <xdr:cNvPr id="3" name="Text Box 289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36766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171</xdr:row>
      <xdr:rowOff>0</xdr:rowOff>
    </xdr:from>
    <xdr:to>
      <xdr:col>5</xdr:col>
      <xdr:colOff>0</xdr:colOff>
      <xdr:row>171</xdr:row>
      <xdr:rowOff>28575</xdr:rowOff>
    </xdr:to>
    <xdr:sp macro="" textlink="">
      <xdr:nvSpPr>
        <xdr:cNvPr id="4" name="Text Box 290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36766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171</xdr:row>
      <xdr:rowOff>0</xdr:rowOff>
    </xdr:from>
    <xdr:to>
      <xdr:col>5</xdr:col>
      <xdr:colOff>0</xdr:colOff>
      <xdr:row>171</xdr:row>
      <xdr:rowOff>28575</xdr:rowOff>
    </xdr:to>
    <xdr:sp macro="" textlink="">
      <xdr:nvSpPr>
        <xdr:cNvPr id="5" name="Text Box 291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SpPr txBox="1">
          <a:spLocks noChangeArrowheads="1"/>
        </xdr:cNvSpPr>
      </xdr:nvSpPr>
      <xdr:spPr bwMode="auto">
        <a:xfrm>
          <a:off x="36766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171</xdr:row>
      <xdr:rowOff>0</xdr:rowOff>
    </xdr:from>
    <xdr:to>
      <xdr:col>5</xdr:col>
      <xdr:colOff>0</xdr:colOff>
      <xdr:row>171</xdr:row>
      <xdr:rowOff>28575</xdr:rowOff>
    </xdr:to>
    <xdr:sp macro="" textlink="">
      <xdr:nvSpPr>
        <xdr:cNvPr id="6" name="Text Box 292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36766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171</xdr:row>
      <xdr:rowOff>0</xdr:rowOff>
    </xdr:from>
    <xdr:to>
      <xdr:col>5</xdr:col>
      <xdr:colOff>0</xdr:colOff>
      <xdr:row>171</xdr:row>
      <xdr:rowOff>28575</xdr:rowOff>
    </xdr:to>
    <xdr:sp macro="" textlink="">
      <xdr:nvSpPr>
        <xdr:cNvPr id="7" name="Text Box 293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36766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171</xdr:row>
      <xdr:rowOff>0</xdr:rowOff>
    </xdr:from>
    <xdr:to>
      <xdr:col>5</xdr:col>
      <xdr:colOff>0</xdr:colOff>
      <xdr:row>171</xdr:row>
      <xdr:rowOff>28575</xdr:rowOff>
    </xdr:to>
    <xdr:sp macro="" textlink="">
      <xdr:nvSpPr>
        <xdr:cNvPr id="8" name="Text Box 294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SpPr txBox="1">
          <a:spLocks noChangeArrowheads="1"/>
        </xdr:cNvSpPr>
      </xdr:nvSpPr>
      <xdr:spPr bwMode="auto">
        <a:xfrm>
          <a:off x="36766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171</xdr:row>
      <xdr:rowOff>0</xdr:rowOff>
    </xdr:from>
    <xdr:to>
      <xdr:col>5</xdr:col>
      <xdr:colOff>0</xdr:colOff>
      <xdr:row>171</xdr:row>
      <xdr:rowOff>28575</xdr:rowOff>
    </xdr:to>
    <xdr:sp macro="" textlink="">
      <xdr:nvSpPr>
        <xdr:cNvPr id="9" name="Text Box 295">
          <a:extLst>
            <a:ext uri="{FF2B5EF4-FFF2-40B4-BE49-F238E27FC236}">
              <a16:creationId xmlns:a16="http://schemas.microsoft.com/office/drawing/2014/main" xmlns="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6766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171</xdr:row>
      <xdr:rowOff>0</xdr:rowOff>
    </xdr:from>
    <xdr:to>
      <xdr:col>5</xdr:col>
      <xdr:colOff>0</xdr:colOff>
      <xdr:row>171</xdr:row>
      <xdr:rowOff>28575</xdr:rowOff>
    </xdr:to>
    <xdr:sp macro="" textlink="">
      <xdr:nvSpPr>
        <xdr:cNvPr id="10" name="Text Box 296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SpPr txBox="1">
          <a:spLocks noChangeArrowheads="1"/>
        </xdr:cNvSpPr>
      </xdr:nvSpPr>
      <xdr:spPr bwMode="auto">
        <a:xfrm>
          <a:off x="36766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171</xdr:row>
      <xdr:rowOff>0</xdr:rowOff>
    </xdr:from>
    <xdr:to>
      <xdr:col>5</xdr:col>
      <xdr:colOff>0</xdr:colOff>
      <xdr:row>171</xdr:row>
      <xdr:rowOff>28575</xdr:rowOff>
    </xdr:to>
    <xdr:sp macro="" textlink="">
      <xdr:nvSpPr>
        <xdr:cNvPr id="11" name="Text Box 297">
          <a:extLst>
            <a:ext uri="{FF2B5EF4-FFF2-40B4-BE49-F238E27FC236}">
              <a16:creationId xmlns:a16="http://schemas.microsoft.com/office/drawing/2014/main" xmlns="" id="{00000000-0008-0000-0300-00000B000000}"/>
            </a:ext>
          </a:extLst>
        </xdr:cNvPr>
        <xdr:cNvSpPr txBox="1">
          <a:spLocks noChangeArrowheads="1"/>
        </xdr:cNvSpPr>
      </xdr:nvSpPr>
      <xdr:spPr bwMode="auto">
        <a:xfrm>
          <a:off x="36766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171</xdr:row>
      <xdr:rowOff>0</xdr:rowOff>
    </xdr:from>
    <xdr:to>
      <xdr:col>5</xdr:col>
      <xdr:colOff>0</xdr:colOff>
      <xdr:row>171</xdr:row>
      <xdr:rowOff>28575</xdr:rowOff>
    </xdr:to>
    <xdr:sp macro="" textlink="">
      <xdr:nvSpPr>
        <xdr:cNvPr id="12" name="Text Box 298">
          <a:extLst>
            <a:ext uri="{FF2B5EF4-FFF2-40B4-BE49-F238E27FC236}">
              <a16:creationId xmlns:a16="http://schemas.microsoft.com/office/drawing/2014/main" xmlns="" id="{00000000-0008-0000-0300-00000C000000}"/>
            </a:ext>
          </a:extLst>
        </xdr:cNvPr>
        <xdr:cNvSpPr txBox="1">
          <a:spLocks noChangeArrowheads="1"/>
        </xdr:cNvSpPr>
      </xdr:nvSpPr>
      <xdr:spPr bwMode="auto">
        <a:xfrm>
          <a:off x="36766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171</xdr:row>
      <xdr:rowOff>0</xdr:rowOff>
    </xdr:from>
    <xdr:to>
      <xdr:col>5</xdr:col>
      <xdr:colOff>0</xdr:colOff>
      <xdr:row>171</xdr:row>
      <xdr:rowOff>28575</xdr:rowOff>
    </xdr:to>
    <xdr:sp macro="" textlink="">
      <xdr:nvSpPr>
        <xdr:cNvPr id="13" name="Text Box 299">
          <a:extLst>
            <a:ext uri="{FF2B5EF4-FFF2-40B4-BE49-F238E27FC236}">
              <a16:creationId xmlns:a16="http://schemas.microsoft.com/office/drawing/2014/main" xmlns="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36766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171</xdr:row>
      <xdr:rowOff>0</xdr:rowOff>
    </xdr:from>
    <xdr:to>
      <xdr:col>5</xdr:col>
      <xdr:colOff>0</xdr:colOff>
      <xdr:row>171</xdr:row>
      <xdr:rowOff>28575</xdr:rowOff>
    </xdr:to>
    <xdr:sp macro="" textlink="">
      <xdr:nvSpPr>
        <xdr:cNvPr id="14" name="Text Box 300">
          <a:extLst>
            <a:ext uri="{FF2B5EF4-FFF2-40B4-BE49-F238E27FC236}">
              <a16:creationId xmlns:a16="http://schemas.microsoft.com/office/drawing/2014/main" xmlns="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36766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171</xdr:row>
      <xdr:rowOff>0</xdr:rowOff>
    </xdr:from>
    <xdr:to>
      <xdr:col>5</xdr:col>
      <xdr:colOff>0</xdr:colOff>
      <xdr:row>171</xdr:row>
      <xdr:rowOff>28575</xdr:rowOff>
    </xdr:to>
    <xdr:sp macro="" textlink="">
      <xdr:nvSpPr>
        <xdr:cNvPr id="15" name="Text Box 301">
          <a:extLst>
            <a:ext uri="{FF2B5EF4-FFF2-40B4-BE49-F238E27FC236}">
              <a16:creationId xmlns:a16="http://schemas.microsoft.com/office/drawing/2014/main" xmlns="" id="{00000000-0008-0000-0300-00000F000000}"/>
            </a:ext>
          </a:extLst>
        </xdr:cNvPr>
        <xdr:cNvSpPr txBox="1">
          <a:spLocks noChangeArrowheads="1"/>
        </xdr:cNvSpPr>
      </xdr:nvSpPr>
      <xdr:spPr bwMode="auto">
        <a:xfrm>
          <a:off x="36766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171</xdr:row>
      <xdr:rowOff>0</xdr:rowOff>
    </xdr:from>
    <xdr:to>
      <xdr:col>5</xdr:col>
      <xdr:colOff>0</xdr:colOff>
      <xdr:row>171</xdr:row>
      <xdr:rowOff>28575</xdr:rowOff>
    </xdr:to>
    <xdr:sp macro="" textlink="">
      <xdr:nvSpPr>
        <xdr:cNvPr id="16" name="Text Box 302">
          <a:extLst>
            <a:ext uri="{FF2B5EF4-FFF2-40B4-BE49-F238E27FC236}">
              <a16:creationId xmlns:a16="http://schemas.microsoft.com/office/drawing/2014/main" xmlns="" id="{00000000-0008-0000-0300-000010000000}"/>
            </a:ext>
          </a:extLst>
        </xdr:cNvPr>
        <xdr:cNvSpPr txBox="1">
          <a:spLocks noChangeArrowheads="1"/>
        </xdr:cNvSpPr>
      </xdr:nvSpPr>
      <xdr:spPr bwMode="auto">
        <a:xfrm>
          <a:off x="36766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171</xdr:row>
      <xdr:rowOff>0</xdr:rowOff>
    </xdr:from>
    <xdr:to>
      <xdr:col>5</xdr:col>
      <xdr:colOff>0</xdr:colOff>
      <xdr:row>171</xdr:row>
      <xdr:rowOff>28575</xdr:rowOff>
    </xdr:to>
    <xdr:sp macro="" textlink="">
      <xdr:nvSpPr>
        <xdr:cNvPr id="17" name="Text Box 303">
          <a:extLst>
            <a:ext uri="{FF2B5EF4-FFF2-40B4-BE49-F238E27FC236}">
              <a16:creationId xmlns:a16="http://schemas.microsoft.com/office/drawing/2014/main" xmlns="" id="{00000000-0008-0000-0300-000011000000}"/>
            </a:ext>
          </a:extLst>
        </xdr:cNvPr>
        <xdr:cNvSpPr txBox="1">
          <a:spLocks noChangeArrowheads="1"/>
        </xdr:cNvSpPr>
      </xdr:nvSpPr>
      <xdr:spPr bwMode="auto">
        <a:xfrm>
          <a:off x="36766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171</xdr:row>
      <xdr:rowOff>0</xdr:rowOff>
    </xdr:from>
    <xdr:to>
      <xdr:col>5</xdr:col>
      <xdr:colOff>0</xdr:colOff>
      <xdr:row>171</xdr:row>
      <xdr:rowOff>28575</xdr:rowOff>
    </xdr:to>
    <xdr:sp macro="" textlink="">
      <xdr:nvSpPr>
        <xdr:cNvPr id="18" name="Text Box 304">
          <a:extLst>
            <a:ext uri="{FF2B5EF4-FFF2-40B4-BE49-F238E27FC236}">
              <a16:creationId xmlns:a16="http://schemas.microsoft.com/office/drawing/2014/main" xmlns="" id="{00000000-0008-0000-0300-000012000000}"/>
            </a:ext>
          </a:extLst>
        </xdr:cNvPr>
        <xdr:cNvSpPr txBox="1">
          <a:spLocks noChangeArrowheads="1"/>
        </xdr:cNvSpPr>
      </xdr:nvSpPr>
      <xdr:spPr bwMode="auto">
        <a:xfrm>
          <a:off x="36766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171</xdr:row>
      <xdr:rowOff>0</xdr:rowOff>
    </xdr:from>
    <xdr:to>
      <xdr:col>5</xdr:col>
      <xdr:colOff>0</xdr:colOff>
      <xdr:row>171</xdr:row>
      <xdr:rowOff>28575</xdr:rowOff>
    </xdr:to>
    <xdr:sp macro="" textlink="">
      <xdr:nvSpPr>
        <xdr:cNvPr id="19" name="Text Box 305">
          <a:extLst>
            <a:ext uri="{FF2B5EF4-FFF2-40B4-BE49-F238E27FC236}">
              <a16:creationId xmlns:a16="http://schemas.microsoft.com/office/drawing/2014/main" xmlns="" id="{00000000-0008-0000-0300-000013000000}"/>
            </a:ext>
          </a:extLst>
        </xdr:cNvPr>
        <xdr:cNvSpPr txBox="1">
          <a:spLocks noChangeArrowheads="1"/>
        </xdr:cNvSpPr>
      </xdr:nvSpPr>
      <xdr:spPr bwMode="auto">
        <a:xfrm>
          <a:off x="36766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171</xdr:row>
      <xdr:rowOff>0</xdr:rowOff>
    </xdr:from>
    <xdr:to>
      <xdr:col>5</xdr:col>
      <xdr:colOff>0</xdr:colOff>
      <xdr:row>171</xdr:row>
      <xdr:rowOff>28575</xdr:rowOff>
    </xdr:to>
    <xdr:sp macro="" textlink="">
      <xdr:nvSpPr>
        <xdr:cNvPr id="20" name="Text Box 306">
          <a:extLst>
            <a:ext uri="{FF2B5EF4-FFF2-40B4-BE49-F238E27FC236}">
              <a16:creationId xmlns:a16="http://schemas.microsoft.com/office/drawing/2014/main" xmlns="" id="{00000000-0008-0000-0300-000014000000}"/>
            </a:ext>
          </a:extLst>
        </xdr:cNvPr>
        <xdr:cNvSpPr txBox="1">
          <a:spLocks noChangeArrowheads="1"/>
        </xdr:cNvSpPr>
      </xdr:nvSpPr>
      <xdr:spPr bwMode="auto">
        <a:xfrm>
          <a:off x="36766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171</xdr:row>
      <xdr:rowOff>0</xdr:rowOff>
    </xdr:from>
    <xdr:to>
      <xdr:col>5</xdr:col>
      <xdr:colOff>0</xdr:colOff>
      <xdr:row>171</xdr:row>
      <xdr:rowOff>28575</xdr:rowOff>
    </xdr:to>
    <xdr:sp macro="" textlink="">
      <xdr:nvSpPr>
        <xdr:cNvPr id="21" name="Text Box 308">
          <a:extLst>
            <a:ext uri="{FF2B5EF4-FFF2-40B4-BE49-F238E27FC236}">
              <a16:creationId xmlns:a16="http://schemas.microsoft.com/office/drawing/2014/main" xmlns="" id="{00000000-0008-0000-0300-000015000000}"/>
            </a:ext>
          </a:extLst>
        </xdr:cNvPr>
        <xdr:cNvSpPr txBox="1">
          <a:spLocks noChangeArrowheads="1"/>
        </xdr:cNvSpPr>
      </xdr:nvSpPr>
      <xdr:spPr bwMode="auto">
        <a:xfrm>
          <a:off x="36766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171</xdr:row>
      <xdr:rowOff>0</xdr:rowOff>
    </xdr:from>
    <xdr:to>
      <xdr:col>5</xdr:col>
      <xdr:colOff>0</xdr:colOff>
      <xdr:row>171</xdr:row>
      <xdr:rowOff>28575</xdr:rowOff>
    </xdr:to>
    <xdr:sp macro="" textlink="">
      <xdr:nvSpPr>
        <xdr:cNvPr id="22" name="Text Box 310">
          <a:extLst>
            <a:ext uri="{FF2B5EF4-FFF2-40B4-BE49-F238E27FC236}">
              <a16:creationId xmlns:a16="http://schemas.microsoft.com/office/drawing/2014/main" xmlns="" id="{00000000-0008-0000-0300-000016000000}"/>
            </a:ext>
          </a:extLst>
        </xdr:cNvPr>
        <xdr:cNvSpPr txBox="1">
          <a:spLocks noChangeArrowheads="1"/>
        </xdr:cNvSpPr>
      </xdr:nvSpPr>
      <xdr:spPr bwMode="auto">
        <a:xfrm>
          <a:off x="36766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171</xdr:row>
      <xdr:rowOff>0</xdr:rowOff>
    </xdr:from>
    <xdr:to>
      <xdr:col>5</xdr:col>
      <xdr:colOff>0</xdr:colOff>
      <xdr:row>171</xdr:row>
      <xdr:rowOff>28575</xdr:rowOff>
    </xdr:to>
    <xdr:sp macro="" textlink="">
      <xdr:nvSpPr>
        <xdr:cNvPr id="23" name="Text Box 311">
          <a:extLst>
            <a:ext uri="{FF2B5EF4-FFF2-40B4-BE49-F238E27FC236}">
              <a16:creationId xmlns:a16="http://schemas.microsoft.com/office/drawing/2014/main" xmlns="" id="{00000000-0008-0000-0300-000017000000}"/>
            </a:ext>
          </a:extLst>
        </xdr:cNvPr>
        <xdr:cNvSpPr txBox="1">
          <a:spLocks noChangeArrowheads="1"/>
        </xdr:cNvSpPr>
      </xdr:nvSpPr>
      <xdr:spPr bwMode="auto">
        <a:xfrm>
          <a:off x="36766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171</xdr:row>
      <xdr:rowOff>0</xdr:rowOff>
    </xdr:from>
    <xdr:to>
      <xdr:col>5</xdr:col>
      <xdr:colOff>0</xdr:colOff>
      <xdr:row>171</xdr:row>
      <xdr:rowOff>28575</xdr:rowOff>
    </xdr:to>
    <xdr:sp macro="" textlink="">
      <xdr:nvSpPr>
        <xdr:cNvPr id="24" name="Text Box 312">
          <a:extLst>
            <a:ext uri="{FF2B5EF4-FFF2-40B4-BE49-F238E27FC236}">
              <a16:creationId xmlns:a16="http://schemas.microsoft.com/office/drawing/2014/main" xmlns="" id="{00000000-0008-0000-0300-000018000000}"/>
            </a:ext>
          </a:extLst>
        </xdr:cNvPr>
        <xdr:cNvSpPr txBox="1">
          <a:spLocks noChangeArrowheads="1"/>
        </xdr:cNvSpPr>
      </xdr:nvSpPr>
      <xdr:spPr bwMode="auto">
        <a:xfrm>
          <a:off x="36766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171</xdr:row>
      <xdr:rowOff>0</xdr:rowOff>
    </xdr:from>
    <xdr:to>
      <xdr:col>5</xdr:col>
      <xdr:colOff>0</xdr:colOff>
      <xdr:row>171</xdr:row>
      <xdr:rowOff>28575</xdr:rowOff>
    </xdr:to>
    <xdr:sp macro="" textlink="">
      <xdr:nvSpPr>
        <xdr:cNvPr id="25" name="Text Box 313">
          <a:extLst>
            <a:ext uri="{FF2B5EF4-FFF2-40B4-BE49-F238E27FC236}">
              <a16:creationId xmlns:a16="http://schemas.microsoft.com/office/drawing/2014/main" xmlns="" id="{00000000-0008-0000-0300-000019000000}"/>
            </a:ext>
          </a:extLst>
        </xdr:cNvPr>
        <xdr:cNvSpPr txBox="1">
          <a:spLocks noChangeArrowheads="1"/>
        </xdr:cNvSpPr>
      </xdr:nvSpPr>
      <xdr:spPr bwMode="auto">
        <a:xfrm>
          <a:off x="36766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171</xdr:row>
      <xdr:rowOff>0</xdr:rowOff>
    </xdr:from>
    <xdr:to>
      <xdr:col>5</xdr:col>
      <xdr:colOff>0</xdr:colOff>
      <xdr:row>171</xdr:row>
      <xdr:rowOff>28575</xdr:rowOff>
    </xdr:to>
    <xdr:sp macro="" textlink="">
      <xdr:nvSpPr>
        <xdr:cNvPr id="26" name="Text Box 314">
          <a:extLst>
            <a:ext uri="{FF2B5EF4-FFF2-40B4-BE49-F238E27FC236}">
              <a16:creationId xmlns:a16="http://schemas.microsoft.com/office/drawing/2014/main" xmlns="" id="{00000000-0008-0000-0300-00001A000000}"/>
            </a:ext>
          </a:extLst>
        </xdr:cNvPr>
        <xdr:cNvSpPr txBox="1">
          <a:spLocks noChangeArrowheads="1"/>
        </xdr:cNvSpPr>
      </xdr:nvSpPr>
      <xdr:spPr bwMode="auto">
        <a:xfrm>
          <a:off x="36766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171</xdr:row>
      <xdr:rowOff>0</xdr:rowOff>
    </xdr:from>
    <xdr:to>
      <xdr:col>5</xdr:col>
      <xdr:colOff>0</xdr:colOff>
      <xdr:row>171</xdr:row>
      <xdr:rowOff>28575</xdr:rowOff>
    </xdr:to>
    <xdr:sp macro="" textlink="">
      <xdr:nvSpPr>
        <xdr:cNvPr id="27" name="Text Box 315">
          <a:extLst>
            <a:ext uri="{FF2B5EF4-FFF2-40B4-BE49-F238E27FC236}">
              <a16:creationId xmlns:a16="http://schemas.microsoft.com/office/drawing/2014/main" xmlns="" id="{00000000-0008-0000-0300-00001B000000}"/>
            </a:ext>
          </a:extLst>
        </xdr:cNvPr>
        <xdr:cNvSpPr txBox="1">
          <a:spLocks noChangeArrowheads="1"/>
        </xdr:cNvSpPr>
      </xdr:nvSpPr>
      <xdr:spPr bwMode="auto">
        <a:xfrm>
          <a:off x="36766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171</xdr:row>
      <xdr:rowOff>0</xdr:rowOff>
    </xdr:from>
    <xdr:to>
      <xdr:col>5</xdr:col>
      <xdr:colOff>0</xdr:colOff>
      <xdr:row>171</xdr:row>
      <xdr:rowOff>28575</xdr:rowOff>
    </xdr:to>
    <xdr:sp macro="" textlink="">
      <xdr:nvSpPr>
        <xdr:cNvPr id="28" name="Text Box 316">
          <a:extLst>
            <a:ext uri="{FF2B5EF4-FFF2-40B4-BE49-F238E27FC236}">
              <a16:creationId xmlns:a16="http://schemas.microsoft.com/office/drawing/2014/main" xmlns="" id="{00000000-0008-0000-0300-00001C000000}"/>
            </a:ext>
          </a:extLst>
        </xdr:cNvPr>
        <xdr:cNvSpPr txBox="1">
          <a:spLocks noChangeArrowheads="1"/>
        </xdr:cNvSpPr>
      </xdr:nvSpPr>
      <xdr:spPr bwMode="auto">
        <a:xfrm>
          <a:off x="36766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171</xdr:row>
      <xdr:rowOff>0</xdr:rowOff>
    </xdr:from>
    <xdr:to>
      <xdr:col>5</xdr:col>
      <xdr:colOff>0</xdr:colOff>
      <xdr:row>171</xdr:row>
      <xdr:rowOff>28575</xdr:rowOff>
    </xdr:to>
    <xdr:sp macro="" textlink="">
      <xdr:nvSpPr>
        <xdr:cNvPr id="29" name="Text Box 317">
          <a:extLst>
            <a:ext uri="{FF2B5EF4-FFF2-40B4-BE49-F238E27FC236}">
              <a16:creationId xmlns:a16="http://schemas.microsoft.com/office/drawing/2014/main" xmlns="" id="{00000000-0008-0000-0300-00001D000000}"/>
            </a:ext>
          </a:extLst>
        </xdr:cNvPr>
        <xdr:cNvSpPr txBox="1">
          <a:spLocks noChangeArrowheads="1"/>
        </xdr:cNvSpPr>
      </xdr:nvSpPr>
      <xdr:spPr bwMode="auto">
        <a:xfrm>
          <a:off x="36766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171</xdr:row>
      <xdr:rowOff>0</xdr:rowOff>
    </xdr:from>
    <xdr:to>
      <xdr:col>5</xdr:col>
      <xdr:colOff>0</xdr:colOff>
      <xdr:row>171</xdr:row>
      <xdr:rowOff>28575</xdr:rowOff>
    </xdr:to>
    <xdr:sp macro="" textlink="">
      <xdr:nvSpPr>
        <xdr:cNvPr id="30" name="Text Box 319">
          <a:extLst>
            <a:ext uri="{FF2B5EF4-FFF2-40B4-BE49-F238E27FC236}">
              <a16:creationId xmlns:a16="http://schemas.microsoft.com/office/drawing/2014/main" xmlns="" id="{00000000-0008-0000-0300-00001E000000}"/>
            </a:ext>
          </a:extLst>
        </xdr:cNvPr>
        <xdr:cNvSpPr txBox="1">
          <a:spLocks noChangeArrowheads="1"/>
        </xdr:cNvSpPr>
      </xdr:nvSpPr>
      <xdr:spPr bwMode="auto">
        <a:xfrm>
          <a:off x="36766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171</xdr:row>
      <xdr:rowOff>0</xdr:rowOff>
    </xdr:from>
    <xdr:to>
      <xdr:col>5</xdr:col>
      <xdr:colOff>0</xdr:colOff>
      <xdr:row>171</xdr:row>
      <xdr:rowOff>28575</xdr:rowOff>
    </xdr:to>
    <xdr:sp macro="" textlink="">
      <xdr:nvSpPr>
        <xdr:cNvPr id="31" name="Text Box 323">
          <a:extLst>
            <a:ext uri="{FF2B5EF4-FFF2-40B4-BE49-F238E27FC236}">
              <a16:creationId xmlns:a16="http://schemas.microsoft.com/office/drawing/2014/main" xmlns="" id="{00000000-0008-0000-0300-00001F000000}"/>
            </a:ext>
          </a:extLst>
        </xdr:cNvPr>
        <xdr:cNvSpPr txBox="1">
          <a:spLocks noChangeArrowheads="1"/>
        </xdr:cNvSpPr>
      </xdr:nvSpPr>
      <xdr:spPr bwMode="auto">
        <a:xfrm>
          <a:off x="36766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171</xdr:row>
      <xdr:rowOff>0</xdr:rowOff>
    </xdr:from>
    <xdr:to>
      <xdr:col>5</xdr:col>
      <xdr:colOff>0</xdr:colOff>
      <xdr:row>171</xdr:row>
      <xdr:rowOff>28575</xdr:rowOff>
    </xdr:to>
    <xdr:sp macro="" textlink="">
      <xdr:nvSpPr>
        <xdr:cNvPr id="32" name="Text Box 324">
          <a:extLst>
            <a:ext uri="{FF2B5EF4-FFF2-40B4-BE49-F238E27FC236}">
              <a16:creationId xmlns:a16="http://schemas.microsoft.com/office/drawing/2014/main" xmlns="" id="{00000000-0008-0000-0300-000020000000}"/>
            </a:ext>
          </a:extLst>
        </xdr:cNvPr>
        <xdr:cNvSpPr txBox="1">
          <a:spLocks noChangeArrowheads="1"/>
        </xdr:cNvSpPr>
      </xdr:nvSpPr>
      <xdr:spPr bwMode="auto">
        <a:xfrm>
          <a:off x="36766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171</xdr:row>
      <xdr:rowOff>0</xdr:rowOff>
    </xdr:from>
    <xdr:to>
      <xdr:col>5</xdr:col>
      <xdr:colOff>0</xdr:colOff>
      <xdr:row>171</xdr:row>
      <xdr:rowOff>28575</xdr:rowOff>
    </xdr:to>
    <xdr:sp macro="" textlink="">
      <xdr:nvSpPr>
        <xdr:cNvPr id="33" name="Text Box 325">
          <a:extLst>
            <a:ext uri="{FF2B5EF4-FFF2-40B4-BE49-F238E27FC236}">
              <a16:creationId xmlns:a16="http://schemas.microsoft.com/office/drawing/2014/main" xmlns="" id="{00000000-0008-0000-0300-000021000000}"/>
            </a:ext>
          </a:extLst>
        </xdr:cNvPr>
        <xdr:cNvSpPr txBox="1">
          <a:spLocks noChangeArrowheads="1"/>
        </xdr:cNvSpPr>
      </xdr:nvSpPr>
      <xdr:spPr bwMode="auto">
        <a:xfrm>
          <a:off x="36766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171</xdr:row>
      <xdr:rowOff>0</xdr:rowOff>
    </xdr:from>
    <xdr:to>
      <xdr:col>5</xdr:col>
      <xdr:colOff>0</xdr:colOff>
      <xdr:row>171</xdr:row>
      <xdr:rowOff>28575</xdr:rowOff>
    </xdr:to>
    <xdr:sp macro="" textlink="">
      <xdr:nvSpPr>
        <xdr:cNvPr id="34" name="Text Box 326">
          <a:extLst>
            <a:ext uri="{FF2B5EF4-FFF2-40B4-BE49-F238E27FC236}">
              <a16:creationId xmlns:a16="http://schemas.microsoft.com/office/drawing/2014/main" xmlns="" id="{00000000-0008-0000-0300-000022000000}"/>
            </a:ext>
          </a:extLst>
        </xdr:cNvPr>
        <xdr:cNvSpPr txBox="1">
          <a:spLocks noChangeArrowheads="1"/>
        </xdr:cNvSpPr>
      </xdr:nvSpPr>
      <xdr:spPr bwMode="auto">
        <a:xfrm>
          <a:off x="36766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171</xdr:row>
      <xdr:rowOff>0</xdr:rowOff>
    </xdr:from>
    <xdr:to>
      <xdr:col>5</xdr:col>
      <xdr:colOff>0</xdr:colOff>
      <xdr:row>171</xdr:row>
      <xdr:rowOff>28575</xdr:rowOff>
    </xdr:to>
    <xdr:sp macro="" textlink="">
      <xdr:nvSpPr>
        <xdr:cNvPr id="35" name="Text Box 328">
          <a:extLst>
            <a:ext uri="{FF2B5EF4-FFF2-40B4-BE49-F238E27FC236}">
              <a16:creationId xmlns:a16="http://schemas.microsoft.com/office/drawing/2014/main" xmlns="" id="{00000000-0008-0000-0300-000023000000}"/>
            </a:ext>
          </a:extLst>
        </xdr:cNvPr>
        <xdr:cNvSpPr txBox="1">
          <a:spLocks noChangeArrowheads="1"/>
        </xdr:cNvSpPr>
      </xdr:nvSpPr>
      <xdr:spPr bwMode="auto">
        <a:xfrm>
          <a:off x="36766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171</xdr:row>
      <xdr:rowOff>0</xdr:rowOff>
    </xdr:from>
    <xdr:to>
      <xdr:col>5</xdr:col>
      <xdr:colOff>0</xdr:colOff>
      <xdr:row>171</xdr:row>
      <xdr:rowOff>28575</xdr:rowOff>
    </xdr:to>
    <xdr:sp macro="" textlink="">
      <xdr:nvSpPr>
        <xdr:cNvPr id="36" name="Text Box 329">
          <a:extLst>
            <a:ext uri="{FF2B5EF4-FFF2-40B4-BE49-F238E27FC236}">
              <a16:creationId xmlns:a16="http://schemas.microsoft.com/office/drawing/2014/main" xmlns="" id="{00000000-0008-0000-0300-000024000000}"/>
            </a:ext>
          </a:extLst>
        </xdr:cNvPr>
        <xdr:cNvSpPr txBox="1">
          <a:spLocks noChangeArrowheads="1"/>
        </xdr:cNvSpPr>
      </xdr:nvSpPr>
      <xdr:spPr bwMode="auto">
        <a:xfrm>
          <a:off x="36766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171</xdr:row>
      <xdr:rowOff>0</xdr:rowOff>
    </xdr:from>
    <xdr:to>
      <xdr:col>5</xdr:col>
      <xdr:colOff>0</xdr:colOff>
      <xdr:row>171</xdr:row>
      <xdr:rowOff>28575</xdr:rowOff>
    </xdr:to>
    <xdr:sp macro="" textlink="">
      <xdr:nvSpPr>
        <xdr:cNvPr id="37" name="Text Box 330">
          <a:extLst>
            <a:ext uri="{FF2B5EF4-FFF2-40B4-BE49-F238E27FC236}">
              <a16:creationId xmlns:a16="http://schemas.microsoft.com/office/drawing/2014/main" xmlns="" id="{00000000-0008-0000-0300-000025000000}"/>
            </a:ext>
          </a:extLst>
        </xdr:cNvPr>
        <xdr:cNvSpPr txBox="1">
          <a:spLocks noChangeArrowheads="1"/>
        </xdr:cNvSpPr>
      </xdr:nvSpPr>
      <xdr:spPr bwMode="auto">
        <a:xfrm>
          <a:off x="36766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171</xdr:row>
      <xdr:rowOff>0</xdr:rowOff>
    </xdr:from>
    <xdr:to>
      <xdr:col>5</xdr:col>
      <xdr:colOff>0</xdr:colOff>
      <xdr:row>171</xdr:row>
      <xdr:rowOff>28575</xdr:rowOff>
    </xdr:to>
    <xdr:sp macro="" textlink="">
      <xdr:nvSpPr>
        <xdr:cNvPr id="38" name="Text Box 332">
          <a:extLst>
            <a:ext uri="{FF2B5EF4-FFF2-40B4-BE49-F238E27FC236}">
              <a16:creationId xmlns:a16="http://schemas.microsoft.com/office/drawing/2014/main" xmlns="" id="{00000000-0008-0000-0300-000026000000}"/>
            </a:ext>
          </a:extLst>
        </xdr:cNvPr>
        <xdr:cNvSpPr txBox="1">
          <a:spLocks noChangeArrowheads="1"/>
        </xdr:cNvSpPr>
      </xdr:nvSpPr>
      <xdr:spPr bwMode="auto">
        <a:xfrm>
          <a:off x="36766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171</xdr:row>
      <xdr:rowOff>0</xdr:rowOff>
    </xdr:from>
    <xdr:to>
      <xdr:col>5</xdr:col>
      <xdr:colOff>0</xdr:colOff>
      <xdr:row>171</xdr:row>
      <xdr:rowOff>28575</xdr:rowOff>
    </xdr:to>
    <xdr:sp macro="" textlink="">
      <xdr:nvSpPr>
        <xdr:cNvPr id="39" name="Text Box 335">
          <a:extLst>
            <a:ext uri="{FF2B5EF4-FFF2-40B4-BE49-F238E27FC236}">
              <a16:creationId xmlns:a16="http://schemas.microsoft.com/office/drawing/2014/main" xmlns="" id="{00000000-0008-0000-0300-000027000000}"/>
            </a:ext>
          </a:extLst>
        </xdr:cNvPr>
        <xdr:cNvSpPr txBox="1">
          <a:spLocks noChangeArrowheads="1"/>
        </xdr:cNvSpPr>
      </xdr:nvSpPr>
      <xdr:spPr bwMode="auto">
        <a:xfrm>
          <a:off x="36766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171</xdr:row>
      <xdr:rowOff>0</xdr:rowOff>
    </xdr:from>
    <xdr:to>
      <xdr:col>5</xdr:col>
      <xdr:colOff>0</xdr:colOff>
      <xdr:row>171</xdr:row>
      <xdr:rowOff>28575</xdr:rowOff>
    </xdr:to>
    <xdr:sp macro="" textlink="">
      <xdr:nvSpPr>
        <xdr:cNvPr id="40" name="Text Box 339">
          <a:extLst>
            <a:ext uri="{FF2B5EF4-FFF2-40B4-BE49-F238E27FC236}">
              <a16:creationId xmlns:a16="http://schemas.microsoft.com/office/drawing/2014/main" xmlns="" id="{00000000-0008-0000-0300-000028000000}"/>
            </a:ext>
          </a:extLst>
        </xdr:cNvPr>
        <xdr:cNvSpPr txBox="1">
          <a:spLocks noChangeArrowheads="1"/>
        </xdr:cNvSpPr>
      </xdr:nvSpPr>
      <xdr:spPr bwMode="auto">
        <a:xfrm>
          <a:off x="36766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171</xdr:row>
      <xdr:rowOff>0</xdr:rowOff>
    </xdr:from>
    <xdr:to>
      <xdr:col>5</xdr:col>
      <xdr:colOff>0</xdr:colOff>
      <xdr:row>171</xdr:row>
      <xdr:rowOff>28575</xdr:rowOff>
    </xdr:to>
    <xdr:sp macro="" textlink="">
      <xdr:nvSpPr>
        <xdr:cNvPr id="41" name="Text Box 342">
          <a:extLst>
            <a:ext uri="{FF2B5EF4-FFF2-40B4-BE49-F238E27FC236}">
              <a16:creationId xmlns:a16="http://schemas.microsoft.com/office/drawing/2014/main" xmlns="" id="{00000000-0008-0000-0300-000029000000}"/>
            </a:ext>
          </a:extLst>
        </xdr:cNvPr>
        <xdr:cNvSpPr txBox="1">
          <a:spLocks noChangeArrowheads="1"/>
        </xdr:cNvSpPr>
      </xdr:nvSpPr>
      <xdr:spPr bwMode="auto">
        <a:xfrm>
          <a:off x="36766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171</xdr:row>
      <xdr:rowOff>0</xdr:rowOff>
    </xdr:from>
    <xdr:to>
      <xdr:col>5</xdr:col>
      <xdr:colOff>0</xdr:colOff>
      <xdr:row>171</xdr:row>
      <xdr:rowOff>28575</xdr:rowOff>
    </xdr:to>
    <xdr:sp macro="" textlink="">
      <xdr:nvSpPr>
        <xdr:cNvPr id="42" name="Text Box 343">
          <a:extLst>
            <a:ext uri="{FF2B5EF4-FFF2-40B4-BE49-F238E27FC236}">
              <a16:creationId xmlns:a16="http://schemas.microsoft.com/office/drawing/2014/main" xmlns="" id="{00000000-0008-0000-0300-00002A000000}"/>
            </a:ext>
          </a:extLst>
        </xdr:cNvPr>
        <xdr:cNvSpPr txBox="1">
          <a:spLocks noChangeArrowheads="1"/>
        </xdr:cNvSpPr>
      </xdr:nvSpPr>
      <xdr:spPr bwMode="auto">
        <a:xfrm>
          <a:off x="36766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171</xdr:row>
      <xdr:rowOff>0</xdr:rowOff>
    </xdr:from>
    <xdr:to>
      <xdr:col>5</xdr:col>
      <xdr:colOff>0</xdr:colOff>
      <xdr:row>171</xdr:row>
      <xdr:rowOff>28575</xdr:rowOff>
    </xdr:to>
    <xdr:sp macro="" textlink="">
      <xdr:nvSpPr>
        <xdr:cNvPr id="43" name="Text Box 344">
          <a:extLst>
            <a:ext uri="{FF2B5EF4-FFF2-40B4-BE49-F238E27FC236}">
              <a16:creationId xmlns:a16="http://schemas.microsoft.com/office/drawing/2014/main" xmlns="" id="{00000000-0008-0000-0300-00002B000000}"/>
            </a:ext>
          </a:extLst>
        </xdr:cNvPr>
        <xdr:cNvSpPr txBox="1">
          <a:spLocks noChangeArrowheads="1"/>
        </xdr:cNvSpPr>
      </xdr:nvSpPr>
      <xdr:spPr bwMode="auto">
        <a:xfrm>
          <a:off x="36766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171</xdr:row>
      <xdr:rowOff>0</xdr:rowOff>
    </xdr:from>
    <xdr:to>
      <xdr:col>5</xdr:col>
      <xdr:colOff>0</xdr:colOff>
      <xdr:row>171</xdr:row>
      <xdr:rowOff>28575</xdr:rowOff>
    </xdr:to>
    <xdr:sp macro="" textlink="">
      <xdr:nvSpPr>
        <xdr:cNvPr id="44" name="Text Box 327">
          <a:extLst>
            <a:ext uri="{FF2B5EF4-FFF2-40B4-BE49-F238E27FC236}">
              <a16:creationId xmlns:a16="http://schemas.microsoft.com/office/drawing/2014/main" xmlns="" id="{00000000-0008-0000-0300-00002C000000}"/>
            </a:ext>
          </a:extLst>
        </xdr:cNvPr>
        <xdr:cNvSpPr txBox="1">
          <a:spLocks noChangeArrowheads="1"/>
        </xdr:cNvSpPr>
      </xdr:nvSpPr>
      <xdr:spPr bwMode="auto">
        <a:xfrm>
          <a:off x="36766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171</xdr:row>
      <xdr:rowOff>0</xdr:rowOff>
    </xdr:from>
    <xdr:to>
      <xdr:col>5</xdr:col>
      <xdr:colOff>0</xdr:colOff>
      <xdr:row>171</xdr:row>
      <xdr:rowOff>28575</xdr:rowOff>
    </xdr:to>
    <xdr:sp macro="" textlink="">
      <xdr:nvSpPr>
        <xdr:cNvPr id="45" name="Text Box 320">
          <a:extLst>
            <a:ext uri="{FF2B5EF4-FFF2-40B4-BE49-F238E27FC236}">
              <a16:creationId xmlns:a16="http://schemas.microsoft.com/office/drawing/2014/main" xmlns="" id="{00000000-0008-0000-0300-00002D000000}"/>
            </a:ext>
          </a:extLst>
        </xdr:cNvPr>
        <xdr:cNvSpPr txBox="1">
          <a:spLocks noChangeArrowheads="1"/>
        </xdr:cNvSpPr>
      </xdr:nvSpPr>
      <xdr:spPr bwMode="auto">
        <a:xfrm>
          <a:off x="36766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171</xdr:row>
      <xdr:rowOff>0</xdr:rowOff>
    </xdr:from>
    <xdr:to>
      <xdr:col>5</xdr:col>
      <xdr:colOff>0</xdr:colOff>
      <xdr:row>171</xdr:row>
      <xdr:rowOff>28575</xdr:rowOff>
    </xdr:to>
    <xdr:sp macro="" textlink="">
      <xdr:nvSpPr>
        <xdr:cNvPr id="46" name="Text Box 321">
          <a:extLst>
            <a:ext uri="{FF2B5EF4-FFF2-40B4-BE49-F238E27FC236}">
              <a16:creationId xmlns:a16="http://schemas.microsoft.com/office/drawing/2014/main" xmlns="" id="{00000000-0008-0000-0300-00002E000000}"/>
            </a:ext>
          </a:extLst>
        </xdr:cNvPr>
        <xdr:cNvSpPr txBox="1">
          <a:spLocks noChangeArrowheads="1"/>
        </xdr:cNvSpPr>
      </xdr:nvSpPr>
      <xdr:spPr bwMode="auto">
        <a:xfrm>
          <a:off x="36766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171</xdr:row>
      <xdr:rowOff>0</xdr:rowOff>
    </xdr:from>
    <xdr:to>
      <xdr:col>5</xdr:col>
      <xdr:colOff>0</xdr:colOff>
      <xdr:row>171</xdr:row>
      <xdr:rowOff>28575</xdr:rowOff>
    </xdr:to>
    <xdr:sp macro="" textlink="">
      <xdr:nvSpPr>
        <xdr:cNvPr id="47" name="Text Box 336">
          <a:extLst>
            <a:ext uri="{FF2B5EF4-FFF2-40B4-BE49-F238E27FC236}">
              <a16:creationId xmlns:a16="http://schemas.microsoft.com/office/drawing/2014/main" xmlns="" id="{00000000-0008-0000-0300-00002F000000}"/>
            </a:ext>
          </a:extLst>
        </xdr:cNvPr>
        <xdr:cNvSpPr txBox="1">
          <a:spLocks noChangeArrowheads="1"/>
        </xdr:cNvSpPr>
      </xdr:nvSpPr>
      <xdr:spPr bwMode="auto">
        <a:xfrm>
          <a:off x="36766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171</xdr:row>
      <xdr:rowOff>0</xdr:rowOff>
    </xdr:from>
    <xdr:to>
      <xdr:col>5</xdr:col>
      <xdr:colOff>0</xdr:colOff>
      <xdr:row>171</xdr:row>
      <xdr:rowOff>28575</xdr:rowOff>
    </xdr:to>
    <xdr:sp macro="" textlink="">
      <xdr:nvSpPr>
        <xdr:cNvPr id="48" name="Text Box 337">
          <a:extLst>
            <a:ext uri="{FF2B5EF4-FFF2-40B4-BE49-F238E27FC236}">
              <a16:creationId xmlns:a16="http://schemas.microsoft.com/office/drawing/2014/main" xmlns="" id="{00000000-0008-0000-0300-000030000000}"/>
            </a:ext>
          </a:extLst>
        </xdr:cNvPr>
        <xdr:cNvSpPr txBox="1">
          <a:spLocks noChangeArrowheads="1"/>
        </xdr:cNvSpPr>
      </xdr:nvSpPr>
      <xdr:spPr bwMode="auto">
        <a:xfrm>
          <a:off x="36766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171</xdr:row>
      <xdr:rowOff>0</xdr:rowOff>
    </xdr:from>
    <xdr:to>
      <xdr:col>5</xdr:col>
      <xdr:colOff>0</xdr:colOff>
      <xdr:row>171</xdr:row>
      <xdr:rowOff>28575</xdr:rowOff>
    </xdr:to>
    <xdr:sp macro="" textlink="">
      <xdr:nvSpPr>
        <xdr:cNvPr id="49" name="Text Box 340">
          <a:extLst>
            <a:ext uri="{FF2B5EF4-FFF2-40B4-BE49-F238E27FC236}">
              <a16:creationId xmlns:a16="http://schemas.microsoft.com/office/drawing/2014/main" xmlns="" id="{00000000-0008-0000-0300-000031000000}"/>
            </a:ext>
          </a:extLst>
        </xdr:cNvPr>
        <xdr:cNvSpPr txBox="1">
          <a:spLocks noChangeArrowheads="1"/>
        </xdr:cNvSpPr>
      </xdr:nvSpPr>
      <xdr:spPr bwMode="auto">
        <a:xfrm>
          <a:off x="36766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171</xdr:row>
      <xdr:rowOff>0</xdr:rowOff>
    </xdr:from>
    <xdr:to>
      <xdr:col>5</xdr:col>
      <xdr:colOff>0</xdr:colOff>
      <xdr:row>171</xdr:row>
      <xdr:rowOff>28575</xdr:rowOff>
    </xdr:to>
    <xdr:sp macro="" textlink="">
      <xdr:nvSpPr>
        <xdr:cNvPr id="50" name="Text Box 341">
          <a:extLst>
            <a:ext uri="{FF2B5EF4-FFF2-40B4-BE49-F238E27FC236}">
              <a16:creationId xmlns:a16="http://schemas.microsoft.com/office/drawing/2014/main" xmlns="" id="{00000000-0008-0000-0300-000032000000}"/>
            </a:ext>
          </a:extLst>
        </xdr:cNvPr>
        <xdr:cNvSpPr txBox="1">
          <a:spLocks noChangeArrowheads="1"/>
        </xdr:cNvSpPr>
      </xdr:nvSpPr>
      <xdr:spPr bwMode="auto">
        <a:xfrm>
          <a:off x="36766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171</xdr:row>
      <xdr:rowOff>0</xdr:rowOff>
    </xdr:from>
    <xdr:to>
      <xdr:col>5</xdr:col>
      <xdr:colOff>0</xdr:colOff>
      <xdr:row>171</xdr:row>
      <xdr:rowOff>28575</xdr:rowOff>
    </xdr:to>
    <xdr:sp macro="" textlink="">
      <xdr:nvSpPr>
        <xdr:cNvPr id="51" name="Text Box 307">
          <a:extLst>
            <a:ext uri="{FF2B5EF4-FFF2-40B4-BE49-F238E27FC236}">
              <a16:creationId xmlns:a16="http://schemas.microsoft.com/office/drawing/2014/main" xmlns="" id="{00000000-0008-0000-0300-000033000000}"/>
            </a:ext>
          </a:extLst>
        </xdr:cNvPr>
        <xdr:cNvSpPr txBox="1">
          <a:spLocks noChangeArrowheads="1"/>
        </xdr:cNvSpPr>
      </xdr:nvSpPr>
      <xdr:spPr bwMode="auto">
        <a:xfrm>
          <a:off x="36766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171</xdr:row>
      <xdr:rowOff>0</xdr:rowOff>
    </xdr:from>
    <xdr:to>
      <xdr:col>5</xdr:col>
      <xdr:colOff>0</xdr:colOff>
      <xdr:row>171</xdr:row>
      <xdr:rowOff>28575</xdr:rowOff>
    </xdr:to>
    <xdr:sp macro="" textlink="">
      <xdr:nvSpPr>
        <xdr:cNvPr id="52" name="Text Box 333">
          <a:extLst>
            <a:ext uri="{FF2B5EF4-FFF2-40B4-BE49-F238E27FC236}">
              <a16:creationId xmlns:a16="http://schemas.microsoft.com/office/drawing/2014/main" xmlns="" id="{00000000-0008-0000-0300-000034000000}"/>
            </a:ext>
          </a:extLst>
        </xdr:cNvPr>
        <xdr:cNvSpPr txBox="1">
          <a:spLocks noChangeArrowheads="1"/>
        </xdr:cNvSpPr>
      </xdr:nvSpPr>
      <xdr:spPr bwMode="auto">
        <a:xfrm>
          <a:off x="36766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171</xdr:row>
      <xdr:rowOff>0</xdr:rowOff>
    </xdr:from>
    <xdr:to>
      <xdr:col>5</xdr:col>
      <xdr:colOff>0</xdr:colOff>
      <xdr:row>171</xdr:row>
      <xdr:rowOff>28575</xdr:rowOff>
    </xdr:to>
    <xdr:sp macro="" textlink="">
      <xdr:nvSpPr>
        <xdr:cNvPr id="53" name="Text Box 334">
          <a:extLst>
            <a:ext uri="{FF2B5EF4-FFF2-40B4-BE49-F238E27FC236}">
              <a16:creationId xmlns:a16="http://schemas.microsoft.com/office/drawing/2014/main" xmlns="" id="{00000000-0008-0000-0300-000035000000}"/>
            </a:ext>
          </a:extLst>
        </xdr:cNvPr>
        <xdr:cNvSpPr txBox="1">
          <a:spLocks noChangeArrowheads="1"/>
        </xdr:cNvSpPr>
      </xdr:nvSpPr>
      <xdr:spPr bwMode="auto">
        <a:xfrm>
          <a:off x="36766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171</xdr:row>
      <xdr:rowOff>0</xdr:rowOff>
    </xdr:from>
    <xdr:to>
      <xdr:col>5</xdr:col>
      <xdr:colOff>0</xdr:colOff>
      <xdr:row>171</xdr:row>
      <xdr:rowOff>28575</xdr:rowOff>
    </xdr:to>
    <xdr:sp macro="" textlink="">
      <xdr:nvSpPr>
        <xdr:cNvPr id="54" name="Text Box 338">
          <a:extLst>
            <a:ext uri="{FF2B5EF4-FFF2-40B4-BE49-F238E27FC236}">
              <a16:creationId xmlns:a16="http://schemas.microsoft.com/office/drawing/2014/main" xmlns="" id="{00000000-0008-0000-0300-000036000000}"/>
            </a:ext>
          </a:extLst>
        </xdr:cNvPr>
        <xdr:cNvSpPr txBox="1">
          <a:spLocks noChangeArrowheads="1"/>
        </xdr:cNvSpPr>
      </xdr:nvSpPr>
      <xdr:spPr bwMode="auto">
        <a:xfrm>
          <a:off x="36766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171</xdr:row>
      <xdr:rowOff>0</xdr:rowOff>
    </xdr:from>
    <xdr:to>
      <xdr:col>5</xdr:col>
      <xdr:colOff>0</xdr:colOff>
      <xdr:row>171</xdr:row>
      <xdr:rowOff>28575</xdr:rowOff>
    </xdr:to>
    <xdr:sp macro="" textlink="">
      <xdr:nvSpPr>
        <xdr:cNvPr id="55" name="Text Box 322">
          <a:extLst>
            <a:ext uri="{FF2B5EF4-FFF2-40B4-BE49-F238E27FC236}">
              <a16:creationId xmlns:a16="http://schemas.microsoft.com/office/drawing/2014/main" xmlns="" id="{00000000-0008-0000-0300-000037000000}"/>
            </a:ext>
          </a:extLst>
        </xdr:cNvPr>
        <xdr:cNvSpPr txBox="1">
          <a:spLocks noChangeArrowheads="1"/>
        </xdr:cNvSpPr>
      </xdr:nvSpPr>
      <xdr:spPr bwMode="auto">
        <a:xfrm>
          <a:off x="36766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171</xdr:row>
      <xdr:rowOff>0</xdr:rowOff>
    </xdr:from>
    <xdr:to>
      <xdr:col>5</xdr:col>
      <xdr:colOff>0</xdr:colOff>
      <xdr:row>171</xdr:row>
      <xdr:rowOff>28575</xdr:rowOff>
    </xdr:to>
    <xdr:sp macro="" textlink="">
      <xdr:nvSpPr>
        <xdr:cNvPr id="56" name="Text Box 318">
          <a:extLst>
            <a:ext uri="{FF2B5EF4-FFF2-40B4-BE49-F238E27FC236}">
              <a16:creationId xmlns:a16="http://schemas.microsoft.com/office/drawing/2014/main" xmlns="" id="{00000000-0008-0000-0300-000038000000}"/>
            </a:ext>
          </a:extLst>
        </xdr:cNvPr>
        <xdr:cNvSpPr txBox="1">
          <a:spLocks noChangeArrowheads="1"/>
        </xdr:cNvSpPr>
      </xdr:nvSpPr>
      <xdr:spPr bwMode="auto">
        <a:xfrm>
          <a:off x="36766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171</xdr:row>
      <xdr:rowOff>0</xdr:rowOff>
    </xdr:from>
    <xdr:to>
      <xdr:col>5</xdr:col>
      <xdr:colOff>0</xdr:colOff>
      <xdr:row>171</xdr:row>
      <xdr:rowOff>28575</xdr:rowOff>
    </xdr:to>
    <xdr:sp macro="" textlink="">
      <xdr:nvSpPr>
        <xdr:cNvPr id="57" name="Text Box 309">
          <a:extLst>
            <a:ext uri="{FF2B5EF4-FFF2-40B4-BE49-F238E27FC236}">
              <a16:creationId xmlns:a16="http://schemas.microsoft.com/office/drawing/2014/main" xmlns="" id="{00000000-0008-0000-0300-000039000000}"/>
            </a:ext>
          </a:extLst>
        </xdr:cNvPr>
        <xdr:cNvSpPr txBox="1">
          <a:spLocks noChangeArrowheads="1"/>
        </xdr:cNvSpPr>
      </xdr:nvSpPr>
      <xdr:spPr bwMode="auto">
        <a:xfrm>
          <a:off x="36766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171</xdr:row>
      <xdr:rowOff>0</xdr:rowOff>
    </xdr:from>
    <xdr:to>
      <xdr:col>5</xdr:col>
      <xdr:colOff>0</xdr:colOff>
      <xdr:row>171</xdr:row>
      <xdr:rowOff>28575</xdr:rowOff>
    </xdr:to>
    <xdr:sp macro="" textlink="">
      <xdr:nvSpPr>
        <xdr:cNvPr id="58" name="Text Box 331">
          <a:extLst>
            <a:ext uri="{FF2B5EF4-FFF2-40B4-BE49-F238E27FC236}">
              <a16:creationId xmlns:a16="http://schemas.microsoft.com/office/drawing/2014/main" xmlns="" id="{00000000-0008-0000-0300-00003A000000}"/>
            </a:ext>
          </a:extLst>
        </xdr:cNvPr>
        <xdr:cNvSpPr txBox="1">
          <a:spLocks noChangeArrowheads="1"/>
        </xdr:cNvSpPr>
      </xdr:nvSpPr>
      <xdr:spPr bwMode="auto">
        <a:xfrm>
          <a:off x="36766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2524125</xdr:colOff>
      <xdr:row>189</xdr:row>
      <xdr:rowOff>0</xdr:rowOff>
    </xdr:from>
    <xdr:to>
      <xdr:col>5</xdr:col>
      <xdr:colOff>0</xdr:colOff>
      <xdr:row>189</xdr:row>
      <xdr:rowOff>28575</xdr:rowOff>
    </xdr:to>
    <xdr:sp macro="" textlink="">
      <xdr:nvSpPr>
        <xdr:cNvPr id="2" name="Text Box 288">
          <a:extLst>
            <a:ext uri="{FF2B5EF4-FFF2-40B4-BE49-F238E27FC236}">
              <a16:creationId xmlns:a16="http://schemas.microsoft.com/office/drawing/2014/main" xmlns="" id="{3ADC9216-4FD4-4149-B86F-C02555735018}"/>
            </a:ext>
          </a:extLst>
        </xdr:cNvPr>
        <xdr:cNvSpPr txBox="1">
          <a:spLocks noChangeArrowheads="1"/>
        </xdr:cNvSpPr>
      </xdr:nvSpPr>
      <xdr:spPr bwMode="auto">
        <a:xfrm>
          <a:off x="3676650" y="3384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189</xdr:row>
      <xdr:rowOff>0</xdr:rowOff>
    </xdr:from>
    <xdr:to>
      <xdr:col>5</xdr:col>
      <xdr:colOff>0</xdr:colOff>
      <xdr:row>189</xdr:row>
      <xdr:rowOff>28575</xdr:rowOff>
    </xdr:to>
    <xdr:sp macro="" textlink="">
      <xdr:nvSpPr>
        <xdr:cNvPr id="3" name="Text Box 289">
          <a:extLst>
            <a:ext uri="{FF2B5EF4-FFF2-40B4-BE49-F238E27FC236}">
              <a16:creationId xmlns:a16="http://schemas.microsoft.com/office/drawing/2014/main" xmlns="" id="{76AE9C30-4D84-422C-B755-D375498BA3B6}"/>
            </a:ext>
          </a:extLst>
        </xdr:cNvPr>
        <xdr:cNvSpPr txBox="1">
          <a:spLocks noChangeArrowheads="1"/>
        </xdr:cNvSpPr>
      </xdr:nvSpPr>
      <xdr:spPr bwMode="auto">
        <a:xfrm>
          <a:off x="3676650" y="3384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189</xdr:row>
      <xdr:rowOff>0</xdr:rowOff>
    </xdr:from>
    <xdr:to>
      <xdr:col>5</xdr:col>
      <xdr:colOff>0</xdr:colOff>
      <xdr:row>189</xdr:row>
      <xdr:rowOff>28575</xdr:rowOff>
    </xdr:to>
    <xdr:sp macro="" textlink="">
      <xdr:nvSpPr>
        <xdr:cNvPr id="4" name="Text Box 290">
          <a:extLst>
            <a:ext uri="{FF2B5EF4-FFF2-40B4-BE49-F238E27FC236}">
              <a16:creationId xmlns:a16="http://schemas.microsoft.com/office/drawing/2014/main" xmlns="" id="{8A9E82A8-D1B6-4529-8D8D-832BE51D4082}"/>
            </a:ext>
          </a:extLst>
        </xdr:cNvPr>
        <xdr:cNvSpPr txBox="1">
          <a:spLocks noChangeArrowheads="1"/>
        </xdr:cNvSpPr>
      </xdr:nvSpPr>
      <xdr:spPr bwMode="auto">
        <a:xfrm>
          <a:off x="3676650" y="3384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189</xdr:row>
      <xdr:rowOff>0</xdr:rowOff>
    </xdr:from>
    <xdr:to>
      <xdr:col>5</xdr:col>
      <xdr:colOff>0</xdr:colOff>
      <xdr:row>189</xdr:row>
      <xdr:rowOff>28575</xdr:rowOff>
    </xdr:to>
    <xdr:sp macro="" textlink="">
      <xdr:nvSpPr>
        <xdr:cNvPr id="5" name="Text Box 291">
          <a:extLst>
            <a:ext uri="{FF2B5EF4-FFF2-40B4-BE49-F238E27FC236}">
              <a16:creationId xmlns:a16="http://schemas.microsoft.com/office/drawing/2014/main" xmlns="" id="{A9DA7AA6-5FEA-4576-99D8-305696A0AE45}"/>
            </a:ext>
          </a:extLst>
        </xdr:cNvPr>
        <xdr:cNvSpPr txBox="1">
          <a:spLocks noChangeArrowheads="1"/>
        </xdr:cNvSpPr>
      </xdr:nvSpPr>
      <xdr:spPr bwMode="auto">
        <a:xfrm>
          <a:off x="3676650" y="3384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189</xdr:row>
      <xdr:rowOff>0</xdr:rowOff>
    </xdr:from>
    <xdr:to>
      <xdr:col>5</xdr:col>
      <xdr:colOff>0</xdr:colOff>
      <xdr:row>189</xdr:row>
      <xdr:rowOff>28575</xdr:rowOff>
    </xdr:to>
    <xdr:sp macro="" textlink="">
      <xdr:nvSpPr>
        <xdr:cNvPr id="6" name="Text Box 292">
          <a:extLst>
            <a:ext uri="{FF2B5EF4-FFF2-40B4-BE49-F238E27FC236}">
              <a16:creationId xmlns:a16="http://schemas.microsoft.com/office/drawing/2014/main" xmlns="" id="{88C975AC-04D6-4291-831D-1D5F225B71DF}"/>
            </a:ext>
          </a:extLst>
        </xdr:cNvPr>
        <xdr:cNvSpPr txBox="1">
          <a:spLocks noChangeArrowheads="1"/>
        </xdr:cNvSpPr>
      </xdr:nvSpPr>
      <xdr:spPr bwMode="auto">
        <a:xfrm>
          <a:off x="3676650" y="3384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189</xdr:row>
      <xdr:rowOff>0</xdr:rowOff>
    </xdr:from>
    <xdr:to>
      <xdr:col>5</xdr:col>
      <xdr:colOff>0</xdr:colOff>
      <xdr:row>189</xdr:row>
      <xdr:rowOff>28575</xdr:rowOff>
    </xdr:to>
    <xdr:sp macro="" textlink="">
      <xdr:nvSpPr>
        <xdr:cNvPr id="7" name="Text Box 293">
          <a:extLst>
            <a:ext uri="{FF2B5EF4-FFF2-40B4-BE49-F238E27FC236}">
              <a16:creationId xmlns:a16="http://schemas.microsoft.com/office/drawing/2014/main" xmlns="" id="{8D544D16-8BA4-43DF-9724-FFB2252D6F01}"/>
            </a:ext>
          </a:extLst>
        </xdr:cNvPr>
        <xdr:cNvSpPr txBox="1">
          <a:spLocks noChangeArrowheads="1"/>
        </xdr:cNvSpPr>
      </xdr:nvSpPr>
      <xdr:spPr bwMode="auto">
        <a:xfrm>
          <a:off x="3676650" y="3384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189</xdr:row>
      <xdr:rowOff>0</xdr:rowOff>
    </xdr:from>
    <xdr:to>
      <xdr:col>5</xdr:col>
      <xdr:colOff>0</xdr:colOff>
      <xdr:row>189</xdr:row>
      <xdr:rowOff>28575</xdr:rowOff>
    </xdr:to>
    <xdr:sp macro="" textlink="">
      <xdr:nvSpPr>
        <xdr:cNvPr id="8" name="Text Box 294">
          <a:extLst>
            <a:ext uri="{FF2B5EF4-FFF2-40B4-BE49-F238E27FC236}">
              <a16:creationId xmlns:a16="http://schemas.microsoft.com/office/drawing/2014/main" xmlns="" id="{A38B50C7-0CAE-4E7E-BC39-B97EA8FCCB3A}"/>
            </a:ext>
          </a:extLst>
        </xdr:cNvPr>
        <xdr:cNvSpPr txBox="1">
          <a:spLocks noChangeArrowheads="1"/>
        </xdr:cNvSpPr>
      </xdr:nvSpPr>
      <xdr:spPr bwMode="auto">
        <a:xfrm>
          <a:off x="3676650" y="3384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189</xdr:row>
      <xdr:rowOff>0</xdr:rowOff>
    </xdr:from>
    <xdr:to>
      <xdr:col>5</xdr:col>
      <xdr:colOff>0</xdr:colOff>
      <xdr:row>189</xdr:row>
      <xdr:rowOff>28575</xdr:rowOff>
    </xdr:to>
    <xdr:sp macro="" textlink="">
      <xdr:nvSpPr>
        <xdr:cNvPr id="9" name="Text Box 295">
          <a:extLst>
            <a:ext uri="{FF2B5EF4-FFF2-40B4-BE49-F238E27FC236}">
              <a16:creationId xmlns:a16="http://schemas.microsoft.com/office/drawing/2014/main" xmlns="" id="{51EF931B-0AFA-48FD-973C-5DA4F7A455E2}"/>
            </a:ext>
          </a:extLst>
        </xdr:cNvPr>
        <xdr:cNvSpPr txBox="1">
          <a:spLocks noChangeArrowheads="1"/>
        </xdr:cNvSpPr>
      </xdr:nvSpPr>
      <xdr:spPr bwMode="auto">
        <a:xfrm>
          <a:off x="3676650" y="3384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189</xdr:row>
      <xdr:rowOff>0</xdr:rowOff>
    </xdr:from>
    <xdr:to>
      <xdr:col>5</xdr:col>
      <xdr:colOff>0</xdr:colOff>
      <xdr:row>189</xdr:row>
      <xdr:rowOff>28575</xdr:rowOff>
    </xdr:to>
    <xdr:sp macro="" textlink="">
      <xdr:nvSpPr>
        <xdr:cNvPr id="10" name="Text Box 296">
          <a:extLst>
            <a:ext uri="{FF2B5EF4-FFF2-40B4-BE49-F238E27FC236}">
              <a16:creationId xmlns:a16="http://schemas.microsoft.com/office/drawing/2014/main" xmlns="" id="{A2BCFC5C-B46D-4E79-B9A7-6A62BA81F4CA}"/>
            </a:ext>
          </a:extLst>
        </xdr:cNvPr>
        <xdr:cNvSpPr txBox="1">
          <a:spLocks noChangeArrowheads="1"/>
        </xdr:cNvSpPr>
      </xdr:nvSpPr>
      <xdr:spPr bwMode="auto">
        <a:xfrm>
          <a:off x="3676650" y="3384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189</xdr:row>
      <xdr:rowOff>0</xdr:rowOff>
    </xdr:from>
    <xdr:to>
      <xdr:col>5</xdr:col>
      <xdr:colOff>0</xdr:colOff>
      <xdr:row>189</xdr:row>
      <xdr:rowOff>28575</xdr:rowOff>
    </xdr:to>
    <xdr:sp macro="" textlink="">
      <xdr:nvSpPr>
        <xdr:cNvPr id="11" name="Text Box 297">
          <a:extLst>
            <a:ext uri="{FF2B5EF4-FFF2-40B4-BE49-F238E27FC236}">
              <a16:creationId xmlns:a16="http://schemas.microsoft.com/office/drawing/2014/main" xmlns="" id="{80A677DD-8059-42B0-93E3-2A720C3C7ADB}"/>
            </a:ext>
          </a:extLst>
        </xdr:cNvPr>
        <xdr:cNvSpPr txBox="1">
          <a:spLocks noChangeArrowheads="1"/>
        </xdr:cNvSpPr>
      </xdr:nvSpPr>
      <xdr:spPr bwMode="auto">
        <a:xfrm>
          <a:off x="3676650" y="3384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189</xdr:row>
      <xdr:rowOff>0</xdr:rowOff>
    </xdr:from>
    <xdr:to>
      <xdr:col>5</xdr:col>
      <xdr:colOff>0</xdr:colOff>
      <xdr:row>189</xdr:row>
      <xdr:rowOff>28575</xdr:rowOff>
    </xdr:to>
    <xdr:sp macro="" textlink="">
      <xdr:nvSpPr>
        <xdr:cNvPr id="12" name="Text Box 298">
          <a:extLst>
            <a:ext uri="{FF2B5EF4-FFF2-40B4-BE49-F238E27FC236}">
              <a16:creationId xmlns:a16="http://schemas.microsoft.com/office/drawing/2014/main" xmlns="" id="{EE2D1E3D-6B37-4BD6-BB4D-7143A2C2B3AC}"/>
            </a:ext>
          </a:extLst>
        </xdr:cNvPr>
        <xdr:cNvSpPr txBox="1">
          <a:spLocks noChangeArrowheads="1"/>
        </xdr:cNvSpPr>
      </xdr:nvSpPr>
      <xdr:spPr bwMode="auto">
        <a:xfrm>
          <a:off x="3676650" y="3384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189</xdr:row>
      <xdr:rowOff>0</xdr:rowOff>
    </xdr:from>
    <xdr:to>
      <xdr:col>5</xdr:col>
      <xdr:colOff>0</xdr:colOff>
      <xdr:row>189</xdr:row>
      <xdr:rowOff>28575</xdr:rowOff>
    </xdr:to>
    <xdr:sp macro="" textlink="">
      <xdr:nvSpPr>
        <xdr:cNvPr id="13" name="Text Box 299">
          <a:extLst>
            <a:ext uri="{FF2B5EF4-FFF2-40B4-BE49-F238E27FC236}">
              <a16:creationId xmlns:a16="http://schemas.microsoft.com/office/drawing/2014/main" xmlns="" id="{2E55457A-3AC9-4807-B7E2-56DBEF64DF18}"/>
            </a:ext>
          </a:extLst>
        </xdr:cNvPr>
        <xdr:cNvSpPr txBox="1">
          <a:spLocks noChangeArrowheads="1"/>
        </xdr:cNvSpPr>
      </xdr:nvSpPr>
      <xdr:spPr bwMode="auto">
        <a:xfrm>
          <a:off x="3676650" y="3384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189</xdr:row>
      <xdr:rowOff>0</xdr:rowOff>
    </xdr:from>
    <xdr:to>
      <xdr:col>5</xdr:col>
      <xdr:colOff>0</xdr:colOff>
      <xdr:row>189</xdr:row>
      <xdr:rowOff>28575</xdr:rowOff>
    </xdr:to>
    <xdr:sp macro="" textlink="">
      <xdr:nvSpPr>
        <xdr:cNvPr id="14" name="Text Box 300">
          <a:extLst>
            <a:ext uri="{FF2B5EF4-FFF2-40B4-BE49-F238E27FC236}">
              <a16:creationId xmlns:a16="http://schemas.microsoft.com/office/drawing/2014/main" xmlns="" id="{12E83C15-9329-4F32-82B7-CE93D0C4F936}"/>
            </a:ext>
          </a:extLst>
        </xdr:cNvPr>
        <xdr:cNvSpPr txBox="1">
          <a:spLocks noChangeArrowheads="1"/>
        </xdr:cNvSpPr>
      </xdr:nvSpPr>
      <xdr:spPr bwMode="auto">
        <a:xfrm>
          <a:off x="3676650" y="3384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189</xdr:row>
      <xdr:rowOff>0</xdr:rowOff>
    </xdr:from>
    <xdr:to>
      <xdr:col>5</xdr:col>
      <xdr:colOff>0</xdr:colOff>
      <xdr:row>189</xdr:row>
      <xdr:rowOff>28575</xdr:rowOff>
    </xdr:to>
    <xdr:sp macro="" textlink="">
      <xdr:nvSpPr>
        <xdr:cNvPr id="15" name="Text Box 301">
          <a:extLst>
            <a:ext uri="{FF2B5EF4-FFF2-40B4-BE49-F238E27FC236}">
              <a16:creationId xmlns:a16="http://schemas.microsoft.com/office/drawing/2014/main" xmlns="" id="{9805DEF1-2FF1-4A01-B143-7132229F60AE}"/>
            </a:ext>
          </a:extLst>
        </xdr:cNvPr>
        <xdr:cNvSpPr txBox="1">
          <a:spLocks noChangeArrowheads="1"/>
        </xdr:cNvSpPr>
      </xdr:nvSpPr>
      <xdr:spPr bwMode="auto">
        <a:xfrm>
          <a:off x="3676650" y="3384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189</xdr:row>
      <xdr:rowOff>0</xdr:rowOff>
    </xdr:from>
    <xdr:to>
      <xdr:col>5</xdr:col>
      <xdr:colOff>0</xdr:colOff>
      <xdr:row>189</xdr:row>
      <xdr:rowOff>28575</xdr:rowOff>
    </xdr:to>
    <xdr:sp macro="" textlink="">
      <xdr:nvSpPr>
        <xdr:cNvPr id="16" name="Text Box 302">
          <a:extLst>
            <a:ext uri="{FF2B5EF4-FFF2-40B4-BE49-F238E27FC236}">
              <a16:creationId xmlns:a16="http://schemas.microsoft.com/office/drawing/2014/main" xmlns="" id="{28EE332E-94A2-4D54-9992-2B66C2E36E73}"/>
            </a:ext>
          </a:extLst>
        </xdr:cNvPr>
        <xdr:cNvSpPr txBox="1">
          <a:spLocks noChangeArrowheads="1"/>
        </xdr:cNvSpPr>
      </xdr:nvSpPr>
      <xdr:spPr bwMode="auto">
        <a:xfrm>
          <a:off x="3676650" y="3384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189</xdr:row>
      <xdr:rowOff>0</xdr:rowOff>
    </xdr:from>
    <xdr:to>
      <xdr:col>5</xdr:col>
      <xdr:colOff>0</xdr:colOff>
      <xdr:row>189</xdr:row>
      <xdr:rowOff>28575</xdr:rowOff>
    </xdr:to>
    <xdr:sp macro="" textlink="">
      <xdr:nvSpPr>
        <xdr:cNvPr id="17" name="Text Box 303">
          <a:extLst>
            <a:ext uri="{FF2B5EF4-FFF2-40B4-BE49-F238E27FC236}">
              <a16:creationId xmlns:a16="http://schemas.microsoft.com/office/drawing/2014/main" xmlns="" id="{AB9F29AC-13E8-4413-B2BA-8EE20BD22668}"/>
            </a:ext>
          </a:extLst>
        </xdr:cNvPr>
        <xdr:cNvSpPr txBox="1">
          <a:spLocks noChangeArrowheads="1"/>
        </xdr:cNvSpPr>
      </xdr:nvSpPr>
      <xdr:spPr bwMode="auto">
        <a:xfrm>
          <a:off x="3676650" y="3384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189</xdr:row>
      <xdr:rowOff>0</xdr:rowOff>
    </xdr:from>
    <xdr:to>
      <xdr:col>5</xdr:col>
      <xdr:colOff>0</xdr:colOff>
      <xdr:row>189</xdr:row>
      <xdr:rowOff>28575</xdr:rowOff>
    </xdr:to>
    <xdr:sp macro="" textlink="">
      <xdr:nvSpPr>
        <xdr:cNvPr id="18" name="Text Box 304">
          <a:extLst>
            <a:ext uri="{FF2B5EF4-FFF2-40B4-BE49-F238E27FC236}">
              <a16:creationId xmlns:a16="http://schemas.microsoft.com/office/drawing/2014/main" xmlns="" id="{C5FE1DBB-9A8F-4511-A092-C8ACA400A932}"/>
            </a:ext>
          </a:extLst>
        </xdr:cNvPr>
        <xdr:cNvSpPr txBox="1">
          <a:spLocks noChangeArrowheads="1"/>
        </xdr:cNvSpPr>
      </xdr:nvSpPr>
      <xdr:spPr bwMode="auto">
        <a:xfrm>
          <a:off x="3676650" y="3384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189</xdr:row>
      <xdr:rowOff>0</xdr:rowOff>
    </xdr:from>
    <xdr:to>
      <xdr:col>5</xdr:col>
      <xdr:colOff>0</xdr:colOff>
      <xdr:row>189</xdr:row>
      <xdr:rowOff>28575</xdr:rowOff>
    </xdr:to>
    <xdr:sp macro="" textlink="">
      <xdr:nvSpPr>
        <xdr:cNvPr id="19" name="Text Box 305">
          <a:extLst>
            <a:ext uri="{FF2B5EF4-FFF2-40B4-BE49-F238E27FC236}">
              <a16:creationId xmlns:a16="http://schemas.microsoft.com/office/drawing/2014/main" xmlns="" id="{956A3C7F-02B8-47E0-AF40-79D68AC2A05F}"/>
            </a:ext>
          </a:extLst>
        </xdr:cNvPr>
        <xdr:cNvSpPr txBox="1">
          <a:spLocks noChangeArrowheads="1"/>
        </xdr:cNvSpPr>
      </xdr:nvSpPr>
      <xdr:spPr bwMode="auto">
        <a:xfrm>
          <a:off x="3676650" y="3384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189</xdr:row>
      <xdr:rowOff>0</xdr:rowOff>
    </xdr:from>
    <xdr:to>
      <xdr:col>5</xdr:col>
      <xdr:colOff>0</xdr:colOff>
      <xdr:row>189</xdr:row>
      <xdr:rowOff>28575</xdr:rowOff>
    </xdr:to>
    <xdr:sp macro="" textlink="">
      <xdr:nvSpPr>
        <xdr:cNvPr id="20" name="Text Box 306">
          <a:extLst>
            <a:ext uri="{FF2B5EF4-FFF2-40B4-BE49-F238E27FC236}">
              <a16:creationId xmlns:a16="http://schemas.microsoft.com/office/drawing/2014/main" xmlns="" id="{E36C2F7E-F4A9-42AF-AE91-CD648F636D80}"/>
            </a:ext>
          </a:extLst>
        </xdr:cNvPr>
        <xdr:cNvSpPr txBox="1">
          <a:spLocks noChangeArrowheads="1"/>
        </xdr:cNvSpPr>
      </xdr:nvSpPr>
      <xdr:spPr bwMode="auto">
        <a:xfrm>
          <a:off x="3676650" y="3384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189</xdr:row>
      <xdr:rowOff>0</xdr:rowOff>
    </xdr:from>
    <xdr:to>
      <xdr:col>5</xdr:col>
      <xdr:colOff>0</xdr:colOff>
      <xdr:row>189</xdr:row>
      <xdr:rowOff>28575</xdr:rowOff>
    </xdr:to>
    <xdr:sp macro="" textlink="">
      <xdr:nvSpPr>
        <xdr:cNvPr id="21" name="Text Box 308">
          <a:extLst>
            <a:ext uri="{FF2B5EF4-FFF2-40B4-BE49-F238E27FC236}">
              <a16:creationId xmlns:a16="http://schemas.microsoft.com/office/drawing/2014/main" xmlns="" id="{BE6AA7E0-EB15-4A79-AD13-7D0348FA3A41}"/>
            </a:ext>
          </a:extLst>
        </xdr:cNvPr>
        <xdr:cNvSpPr txBox="1">
          <a:spLocks noChangeArrowheads="1"/>
        </xdr:cNvSpPr>
      </xdr:nvSpPr>
      <xdr:spPr bwMode="auto">
        <a:xfrm>
          <a:off x="3676650" y="3384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189</xdr:row>
      <xdr:rowOff>0</xdr:rowOff>
    </xdr:from>
    <xdr:to>
      <xdr:col>5</xdr:col>
      <xdr:colOff>0</xdr:colOff>
      <xdr:row>189</xdr:row>
      <xdr:rowOff>28575</xdr:rowOff>
    </xdr:to>
    <xdr:sp macro="" textlink="">
      <xdr:nvSpPr>
        <xdr:cNvPr id="22" name="Text Box 310">
          <a:extLst>
            <a:ext uri="{FF2B5EF4-FFF2-40B4-BE49-F238E27FC236}">
              <a16:creationId xmlns:a16="http://schemas.microsoft.com/office/drawing/2014/main" xmlns="" id="{828E058E-41B7-435A-B428-19EBBFEAEF1B}"/>
            </a:ext>
          </a:extLst>
        </xdr:cNvPr>
        <xdr:cNvSpPr txBox="1">
          <a:spLocks noChangeArrowheads="1"/>
        </xdr:cNvSpPr>
      </xdr:nvSpPr>
      <xdr:spPr bwMode="auto">
        <a:xfrm>
          <a:off x="3676650" y="3384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189</xdr:row>
      <xdr:rowOff>0</xdr:rowOff>
    </xdr:from>
    <xdr:to>
      <xdr:col>5</xdr:col>
      <xdr:colOff>0</xdr:colOff>
      <xdr:row>189</xdr:row>
      <xdr:rowOff>28575</xdr:rowOff>
    </xdr:to>
    <xdr:sp macro="" textlink="">
      <xdr:nvSpPr>
        <xdr:cNvPr id="23" name="Text Box 311">
          <a:extLst>
            <a:ext uri="{FF2B5EF4-FFF2-40B4-BE49-F238E27FC236}">
              <a16:creationId xmlns:a16="http://schemas.microsoft.com/office/drawing/2014/main" xmlns="" id="{39A0845B-7059-45EE-9E29-926FC0A076C8}"/>
            </a:ext>
          </a:extLst>
        </xdr:cNvPr>
        <xdr:cNvSpPr txBox="1">
          <a:spLocks noChangeArrowheads="1"/>
        </xdr:cNvSpPr>
      </xdr:nvSpPr>
      <xdr:spPr bwMode="auto">
        <a:xfrm>
          <a:off x="3676650" y="3384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189</xdr:row>
      <xdr:rowOff>0</xdr:rowOff>
    </xdr:from>
    <xdr:to>
      <xdr:col>5</xdr:col>
      <xdr:colOff>0</xdr:colOff>
      <xdr:row>189</xdr:row>
      <xdr:rowOff>28575</xdr:rowOff>
    </xdr:to>
    <xdr:sp macro="" textlink="">
      <xdr:nvSpPr>
        <xdr:cNvPr id="24" name="Text Box 312">
          <a:extLst>
            <a:ext uri="{FF2B5EF4-FFF2-40B4-BE49-F238E27FC236}">
              <a16:creationId xmlns:a16="http://schemas.microsoft.com/office/drawing/2014/main" xmlns="" id="{A8DC11D2-34FB-46F4-B119-F72934E33154}"/>
            </a:ext>
          </a:extLst>
        </xdr:cNvPr>
        <xdr:cNvSpPr txBox="1">
          <a:spLocks noChangeArrowheads="1"/>
        </xdr:cNvSpPr>
      </xdr:nvSpPr>
      <xdr:spPr bwMode="auto">
        <a:xfrm>
          <a:off x="3676650" y="3384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189</xdr:row>
      <xdr:rowOff>0</xdr:rowOff>
    </xdr:from>
    <xdr:to>
      <xdr:col>5</xdr:col>
      <xdr:colOff>0</xdr:colOff>
      <xdr:row>189</xdr:row>
      <xdr:rowOff>28575</xdr:rowOff>
    </xdr:to>
    <xdr:sp macro="" textlink="">
      <xdr:nvSpPr>
        <xdr:cNvPr id="25" name="Text Box 313">
          <a:extLst>
            <a:ext uri="{FF2B5EF4-FFF2-40B4-BE49-F238E27FC236}">
              <a16:creationId xmlns:a16="http://schemas.microsoft.com/office/drawing/2014/main" xmlns="" id="{D236018E-955B-4465-BCA0-544CEC447BE2}"/>
            </a:ext>
          </a:extLst>
        </xdr:cNvPr>
        <xdr:cNvSpPr txBox="1">
          <a:spLocks noChangeArrowheads="1"/>
        </xdr:cNvSpPr>
      </xdr:nvSpPr>
      <xdr:spPr bwMode="auto">
        <a:xfrm>
          <a:off x="3676650" y="3384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189</xdr:row>
      <xdr:rowOff>0</xdr:rowOff>
    </xdr:from>
    <xdr:to>
      <xdr:col>5</xdr:col>
      <xdr:colOff>0</xdr:colOff>
      <xdr:row>189</xdr:row>
      <xdr:rowOff>28575</xdr:rowOff>
    </xdr:to>
    <xdr:sp macro="" textlink="">
      <xdr:nvSpPr>
        <xdr:cNvPr id="26" name="Text Box 314">
          <a:extLst>
            <a:ext uri="{FF2B5EF4-FFF2-40B4-BE49-F238E27FC236}">
              <a16:creationId xmlns:a16="http://schemas.microsoft.com/office/drawing/2014/main" xmlns="" id="{91CEF943-9DC0-4153-AA61-F6FA95D2A3E8}"/>
            </a:ext>
          </a:extLst>
        </xdr:cNvPr>
        <xdr:cNvSpPr txBox="1">
          <a:spLocks noChangeArrowheads="1"/>
        </xdr:cNvSpPr>
      </xdr:nvSpPr>
      <xdr:spPr bwMode="auto">
        <a:xfrm>
          <a:off x="3676650" y="3384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189</xdr:row>
      <xdr:rowOff>0</xdr:rowOff>
    </xdr:from>
    <xdr:to>
      <xdr:col>5</xdr:col>
      <xdr:colOff>0</xdr:colOff>
      <xdr:row>189</xdr:row>
      <xdr:rowOff>28575</xdr:rowOff>
    </xdr:to>
    <xdr:sp macro="" textlink="">
      <xdr:nvSpPr>
        <xdr:cNvPr id="27" name="Text Box 315">
          <a:extLst>
            <a:ext uri="{FF2B5EF4-FFF2-40B4-BE49-F238E27FC236}">
              <a16:creationId xmlns:a16="http://schemas.microsoft.com/office/drawing/2014/main" xmlns="" id="{386279BE-EC7E-4DEC-9995-4401C6D608F7}"/>
            </a:ext>
          </a:extLst>
        </xdr:cNvPr>
        <xdr:cNvSpPr txBox="1">
          <a:spLocks noChangeArrowheads="1"/>
        </xdr:cNvSpPr>
      </xdr:nvSpPr>
      <xdr:spPr bwMode="auto">
        <a:xfrm>
          <a:off x="3676650" y="3384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189</xdr:row>
      <xdr:rowOff>0</xdr:rowOff>
    </xdr:from>
    <xdr:to>
      <xdr:col>5</xdr:col>
      <xdr:colOff>0</xdr:colOff>
      <xdr:row>189</xdr:row>
      <xdr:rowOff>28575</xdr:rowOff>
    </xdr:to>
    <xdr:sp macro="" textlink="">
      <xdr:nvSpPr>
        <xdr:cNvPr id="28" name="Text Box 316">
          <a:extLst>
            <a:ext uri="{FF2B5EF4-FFF2-40B4-BE49-F238E27FC236}">
              <a16:creationId xmlns:a16="http://schemas.microsoft.com/office/drawing/2014/main" xmlns="" id="{946967F2-2114-4967-89B4-D5ECAC867953}"/>
            </a:ext>
          </a:extLst>
        </xdr:cNvPr>
        <xdr:cNvSpPr txBox="1">
          <a:spLocks noChangeArrowheads="1"/>
        </xdr:cNvSpPr>
      </xdr:nvSpPr>
      <xdr:spPr bwMode="auto">
        <a:xfrm>
          <a:off x="3676650" y="3384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189</xdr:row>
      <xdr:rowOff>0</xdr:rowOff>
    </xdr:from>
    <xdr:to>
      <xdr:col>5</xdr:col>
      <xdr:colOff>0</xdr:colOff>
      <xdr:row>189</xdr:row>
      <xdr:rowOff>28575</xdr:rowOff>
    </xdr:to>
    <xdr:sp macro="" textlink="">
      <xdr:nvSpPr>
        <xdr:cNvPr id="29" name="Text Box 317">
          <a:extLst>
            <a:ext uri="{FF2B5EF4-FFF2-40B4-BE49-F238E27FC236}">
              <a16:creationId xmlns:a16="http://schemas.microsoft.com/office/drawing/2014/main" xmlns="" id="{039A83E8-2C2D-4899-918A-BF02788D1EF4}"/>
            </a:ext>
          </a:extLst>
        </xdr:cNvPr>
        <xdr:cNvSpPr txBox="1">
          <a:spLocks noChangeArrowheads="1"/>
        </xdr:cNvSpPr>
      </xdr:nvSpPr>
      <xdr:spPr bwMode="auto">
        <a:xfrm>
          <a:off x="3676650" y="3384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189</xdr:row>
      <xdr:rowOff>0</xdr:rowOff>
    </xdr:from>
    <xdr:to>
      <xdr:col>5</xdr:col>
      <xdr:colOff>0</xdr:colOff>
      <xdr:row>189</xdr:row>
      <xdr:rowOff>28575</xdr:rowOff>
    </xdr:to>
    <xdr:sp macro="" textlink="">
      <xdr:nvSpPr>
        <xdr:cNvPr id="30" name="Text Box 319">
          <a:extLst>
            <a:ext uri="{FF2B5EF4-FFF2-40B4-BE49-F238E27FC236}">
              <a16:creationId xmlns:a16="http://schemas.microsoft.com/office/drawing/2014/main" xmlns="" id="{99704F62-1397-4330-8C18-18D96E4F732E}"/>
            </a:ext>
          </a:extLst>
        </xdr:cNvPr>
        <xdr:cNvSpPr txBox="1">
          <a:spLocks noChangeArrowheads="1"/>
        </xdr:cNvSpPr>
      </xdr:nvSpPr>
      <xdr:spPr bwMode="auto">
        <a:xfrm>
          <a:off x="3676650" y="3384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189</xdr:row>
      <xdr:rowOff>0</xdr:rowOff>
    </xdr:from>
    <xdr:to>
      <xdr:col>5</xdr:col>
      <xdr:colOff>0</xdr:colOff>
      <xdr:row>189</xdr:row>
      <xdr:rowOff>28575</xdr:rowOff>
    </xdr:to>
    <xdr:sp macro="" textlink="">
      <xdr:nvSpPr>
        <xdr:cNvPr id="31" name="Text Box 323">
          <a:extLst>
            <a:ext uri="{FF2B5EF4-FFF2-40B4-BE49-F238E27FC236}">
              <a16:creationId xmlns:a16="http://schemas.microsoft.com/office/drawing/2014/main" xmlns="" id="{6A24A84F-BBAC-4A8F-B096-49A164DA7BFA}"/>
            </a:ext>
          </a:extLst>
        </xdr:cNvPr>
        <xdr:cNvSpPr txBox="1">
          <a:spLocks noChangeArrowheads="1"/>
        </xdr:cNvSpPr>
      </xdr:nvSpPr>
      <xdr:spPr bwMode="auto">
        <a:xfrm>
          <a:off x="3676650" y="3384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189</xdr:row>
      <xdr:rowOff>0</xdr:rowOff>
    </xdr:from>
    <xdr:to>
      <xdr:col>5</xdr:col>
      <xdr:colOff>0</xdr:colOff>
      <xdr:row>189</xdr:row>
      <xdr:rowOff>28575</xdr:rowOff>
    </xdr:to>
    <xdr:sp macro="" textlink="">
      <xdr:nvSpPr>
        <xdr:cNvPr id="32" name="Text Box 324">
          <a:extLst>
            <a:ext uri="{FF2B5EF4-FFF2-40B4-BE49-F238E27FC236}">
              <a16:creationId xmlns:a16="http://schemas.microsoft.com/office/drawing/2014/main" xmlns="" id="{8808F062-A971-4F6A-8E1C-59D013E90217}"/>
            </a:ext>
          </a:extLst>
        </xdr:cNvPr>
        <xdr:cNvSpPr txBox="1">
          <a:spLocks noChangeArrowheads="1"/>
        </xdr:cNvSpPr>
      </xdr:nvSpPr>
      <xdr:spPr bwMode="auto">
        <a:xfrm>
          <a:off x="3676650" y="3384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189</xdr:row>
      <xdr:rowOff>0</xdr:rowOff>
    </xdr:from>
    <xdr:to>
      <xdr:col>5</xdr:col>
      <xdr:colOff>0</xdr:colOff>
      <xdr:row>189</xdr:row>
      <xdr:rowOff>28575</xdr:rowOff>
    </xdr:to>
    <xdr:sp macro="" textlink="">
      <xdr:nvSpPr>
        <xdr:cNvPr id="33" name="Text Box 325">
          <a:extLst>
            <a:ext uri="{FF2B5EF4-FFF2-40B4-BE49-F238E27FC236}">
              <a16:creationId xmlns:a16="http://schemas.microsoft.com/office/drawing/2014/main" xmlns="" id="{DF1CF153-CA92-4ACF-9B2A-CA58CE1B6A5C}"/>
            </a:ext>
          </a:extLst>
        </xdr:cNvPr>
        <xdr:cNvSpPr txBox="1">
          <a:spLocks noChangeArrowheads="1"/>
        </xdr:cNvSpPr>
      </xdr:nvSpPr>
      <xdr:spPr bwMode="auto">
        <a:xfrm>
          <a:off x="3676650" y="3384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189</xdr:row>
      <xdr:rowOff>0</xdr:rowOff>
    </xdr:from>
    <xdr:to>
      <xdr:col>5</xdr:col>
      <xdr:colOff>0</xdr:colOff>
      <xdr:row>189</xdr:row>
      <xdr:rowOff>28575</xdr:rowOff>
    </xdr:to>
    <xdr:sp macro="" textlink="">
      <xdr:nvSpPr>
        <xdr:cNvPr id="34" name="Text Box 326">
          <a:extLst>
            <a:ext uri="{FF2B5EF4-FFF2-40B4-BE49-F238E27FC236}">
              <a16:creationId xmlns:a16="http://schemas.microsoft.com/office/drawing/2014/main" xmlns="" id="{A43356F2-B5C0-41DF-B488-43A7D08D70CF}"/>
            </a:ext>
          </a:extLst>
        </xdr:cNvPr>
        <xdr:cNvSpPr txBox="1">
          <a:spLocks noChangeArrowheads="1"/>
        </xdr:cNvSpPr>
      </xdr:nvSpPr>
      <xdr:spPr bwMode="auto">
        <a:xfrm>
          <a:off x="3676650" y="3384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189</xdr:row>
      <xdr:rowOff>0</xdr:rowOff>
    </xdr:from>
    <xdr:to>
      <xdr:col>5</xdr:col>
      <xdr:colOff>0</xdr:colOff>
      <xdr:row>189</xdr:row>
      <xdr:rowOff>28575</xdr:rowOff>
    </xdr:to>
    <xdr:sp macro="" textlink="">
      <xdr:nvSpPr>
        <xdr:cNvPr id="35" name="Text Box 328">
          <a:extLst>
            <a:ext uri="{FF2B5EF4-FFF2-40B4-BE49-F238E27FC236}">
              <a16:creationId xmlns:a16="http://schemas.microsoft.com/office/drawing/2014/main" xmlns="" id="{F3E64AF0-3E97-4285-9E9A-4B2F0AE05C7F}"/>
            </a:ext>
          </a:extLst>
        </xdr:cNvPr>
        <xdr:cNvSpPr txBox="1">
          <a:spLocks noChangeArrowheads="1"/>
        </xdr:cNvSpPr>
      </xdr:nvSpPr>
      <xdr:spPr bwMode="auto">
        <a:xfrm>
          <a:off x="3676650" y="3384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189</xdr:row>
      <xdr:rowOff>0</xdr:rowOff>
    </xdr:from>
    <xdr:to>
      <xdr:col>5</xdr:col>
      <xdr:colOff>0</xdr:colOff>
      <xdr:row>189</xdr:row>
      <xdr:rowOff>28575</xdr:rowOff>
    </xdr:to>
    <xdr:sp macro="" textlink="">
      <xdr:nvSpPr>
        <xdr:cNvPr id="36" name="Text Box 329">
          <a:extLst>
            <a:ext uri="{FF2B5EF4-FFF2-40B4-BE49-F238E27FC236}">
              <a16:creationId xmlns:a16="http://schemas.microsoft.com/office/drawing/2014/main" xmlns="" id="{E9768927-38BB-48BB-BB16-C0A7F119AA16}"/>
            </a:ext>
          </a:extLst>
        </xdr:cNvPr>
        <xdr:cNvSpPr txBox="1">
          <a:spLocks noChangeArrowheads="1"/>
        </xdr:cNvSpPr>
      </xdr:nvSpPr>
      <xdr:spPr bwMode="auto">
        <a:xfrm>
          <a:off x="3676650" y="3384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189</xdr:row>
      <xdr:rowOff>0</xdr:rowOff>
    </xdr:from>
    <xdr:to>
      <xdr:col>5</xdr:col>
      <xdr:colOff>0</xdr:colOff>
      <xdr:row>189</xdr:row>
      <xdr:rowOff>28575</xdr:rowOff>
    </xdr:to>
    <xdr:sp macro="" textlink="">
      <xdr:nvSpPr>
        <xdr:cNvPr id="37" name="Text Box 330">
          <a:extLst>
            <a:ext uri="{FF2B5EF4-FFF2-40B4-BE49-F238E27FC236}">
              <a16:creationId xmlns:a16="http://schemas.microsoft.com/office/drawing/2014/main" xmlns="" id="{AFC0E65B-F8DC-4FED-BAC0-22709AAF91D0}"/>
            </a:ext>
          </a:extLst>
        </xdr:cNvPr>
        <xdr:cNvSpPr txBox="1">
          <a:spLocks noChangeArrowheads="1"/>
        </xdr:cNvSpPr>
      </xdr:nvSpPr>
      <xdr:spPr bwMode="auto">
        <a:xfrm>
          <a:off x="3676650" y="3384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189</xdr:row>
      <xdr:rowOff>0</xdr:rowOff>
    </xdr:from>
    <xdr:to>
      <xdr:col>5</xdr:col>
      <xdr:colOff>0</xdr:colOff>
      <xdr:row>189</xdr:row>
      <xdr:rowOff>28575</xdr:rowOff>
    </xdr:to>
    <xdr:sp macro="" textlink="">
      <xdr:nvSpPr>
        <xdr:cNvPr id="38" name="Text Box 332">
          <a:extLst>
            <a:ext uri="{FF2B5EF4-FFF2-40B4-BE49-F238E27FC236}">
              <a16:creationId xmlns:a16="http://schemas.microsoft.com/office/drawing/2014/main" xmlns="" id="{C45C5100-0B74-4436-8A55-0D9DE2BAA425}"/>
            </a:ext>
          </a:extLst>
        </xdr:cNvPr>
        <xdr:cNvSpPr txBox="1">
          <a:spLocks noChangeArrowheads="1"/>
        </xdr:cNvSpPr>
      </xdr:nvSpPr>
      <xdr:spPr bwMode="auto">
        <a:xfrm>
          <a:off x="3676650" y="3384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189</xdr:row>
      <xdr:rowOff>0</xdr:rowOff>
    </xdr:from>
    <xdr:to>
      <xdr:col>5</xdr:col>
      <xdr:colOff>0</xdr:colOff>
      <xdr:row>189</xdr:row>
      <xdr:rowOff>28575</xdr:rowOff>
    </xdr:to>
    <xdr:sp macro="" textlink="">
      <xdr:nvSpPr>
        <xdr:cNvPr id="39" name="Text Box 335">
          <a:extLst>
            <a:ext uri="{FF2B5EF4-FFF2-40B4-BE49-F238E27FC236}">
              <a16:creationId xmlns:a16="http://schemas.microsoft.com/office/drawing/2014/main" xmlns="" id="{E90762EE-FCB4-4FA6-8FEB-4762FD704E9F}"/>
            </a:ext>
          </a:extLst>
        </xdr:cNvPr>
        <xdr:cNvSpPr txBox="1">
          <a:spLocks noChangeArrowheads="1"/>
        </xdr:cNvSpPr>
      </xdr:nvSpPr>
      <xdr:spPr bwMode="auto">
        <a:xfrm>
          <a:off x="3676650" y="3384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189</xdr:row>
      <xdr:rowOff>0</xdr:rowOff>
    </xdr:from>
    <xdr:to>
      <xdr:col>5</xdr:col>
      <xdr:colOff>0</xdr:colOff>
      <xdr:row>189</xdr:row>
      <xdr:rowOff>28575</xdr:rowOff>
    </xdr:to>
    <xdr:sp macro="" textlink="">
      <xdr:nvSpPr>
        <xdr:cNvPr id="40" name="Text Box 339">
          <a:extLst>
            <a:ext uri="{FF2B5EF4-FFF2-40B4-BE49-F238E27FC236}">
              <a16:creationId xmlns:a16="http://schemas.microsoft.com/office/drawing/2014/main" xmlns="" id="{FBFB32C7-96F3-4A3A-A22E-DAF41F0B8B65}"/>
            </a:ext>
          </a:extLst>
        </xdr:cNvPr>
        <xdr:cNvSpPr txBox="1">
          <a:spLocks noChangeArrowheads="1"/>
        </xdr:cNvSpPr>
      </xdr:nvSpPr>
      <xdr:spPr bwMode="auto">
        <a:xfrm>
          <a:off x="3676650" y="3384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189</xdr:row>
      <xdr:rowOff>0</xdr:rowOff>
    </xdr:from>
    <xdr:to>
      <xdr:col>5</xdr:col>
      <xdr:colOff>0</xdr:colOff>
      <xdr:row>189</xdr:row>
      <xdr:rowOff>28575</xdr:rowOff>
    </xdr:to>
    <xdr:sp macro="" textlink="">
      <xdr:nvSpPr>
        <xdr:cNvPr id="41" name="Text Box 342">
          <a:extLst>
            <a:ext uri="{FF2B5EF4-FFF2-40B4-BE49-F238E27FC236}">
              <a16:creationId xmlns:a16="http://schemas.microsoft.com/office/drawing/2014/main" xmlns="" id="{BD0DDA04-B17B-49C8-B875-D30505C06716}"/>
            </a:ext>
          </a:extLst>
        </xdr:cNvPr>
        <xdr:cNvSpPr txBox="1">
          <a:spLocks noChangeArrowheads="1"/>
        </xdr:cNvSpPr>
      </xdr:nvSpPr>
      <xdr:spPr bwMode="auto">
        <a:xfrm>
          <a:off x="3676650" y="3384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189</xdr:row>
      <xdr:rowOff>0</xdr:rowOff>
    </xdr:from>
    <xdr:to>
      <xdr:col>5</xdr:col>
      <xdr:colOff>0</xdr:colOff>
      <xdr:row>189</xdr:row>
      <xdr:rowOff>28575</xdr:rowOff>
    </xdr:to>
    <xdr:sp macro="" textlink="">
      <xdr:nvSpPr>
        <xdr:cNvPr id="42" name="Text Box 343">
          <a:extLst>
            <a:ext uri="{FF2B5EF4-FFF2-40B4-BE49-F238E27FC236}">
              <a16:creationId xmlns:a16="http://schemas.microsoft.com/office/drawing/2014/main" xmlns="" id="{2AC5DDC6-C8F6-4913-9AB4-8C3A414FC811}"/>
            </a:ext>
          </a:extLst>
        </xdr:cNvPr>
        <xdr:cNvSpPr txBox="1">
          <a:spLocks noChangeArrowheads="1"/>
        </xdr:cNvSpPr>
      </xdr:nvSpPr>
      <xdr:spPr bwMode="auto">
        <a:xfrm>
          <a:off x="3676650" y="3384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189</xdr:row>
      <xdr:rowOff>0</xdr:rowOff>
    </xdr:from>
    <xdr:to>
      <xdr:col>5</xdr:col>
      <xdr:colOff>0</xdr:colOff>
      <xdr:row>189</xdr:row>
      <xdr:rowOff>28575</xdr:rowOff>
    </xdr:to>
    <xdr:sp macro="" textlink="">
      <xdr:nvSpPr>
        <xdr:cNvPr id="43" name="Text Box 344">
          <a:extLst>
            <a:ext uri="{FF2B5EF4-FFF2-40B4-BE49-F238E27FC236}">
              <a16:creationId xmlns:a16="http://schemas.microsoft.com/office/drawing/2014/main" xmlns="" id="{F9EC8731-5491-46E5-839F-5158C3375FF4}"/>
            </a:ext>
          </a:extLst>
        </xdr:cNvPr>
        <xdr:cNvSpPr txBox="1">
          <a:spLocks noChangeArrowheads="1"/>
        </xdr:cNvSpPr>
      </xdr:nvSpPr>
      <xdr:spPr bwMode="auto">
        <a:xfrm>
          <a:off x="3676650" y="3384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189</xdr:row>
      <xdr:rowOff>0</xdr:rowOff>
    </xdr:from>
    <xdr:to>
      <xdr:col>5</xdr:col>
      <xdr:colOff>0</xdr:colOff>
      <xdr:row>189</xdr:row>
      <xdr:rowOff>28575</xdr:rowOff>
    </xdr:to>
    <xdr:sp macro="" textlink="">
      <xdr:nvSpPr>
        <xdr:cNvPr id="44" name="Text Box 327">
          <a:extLst>
            <a:ext uri="{FF2B5EF4-FFF2-40B4-BE49-F238E27FC236}">
              <a16:creationId xmlns:a16="http://schemas.microsoft.com/office/drawing/2014/main" xmlns="" id="{AAC1BD13-2000-475F-B3B6-8F21FFA10CC7}"/>
            </a:ext>
          </a:extLst>
        </xdr:cNvPr>
        <xdr:cNvSpPr txBox="1">
          <a:spLocks noChangeArrowheads="1"/>
        </xdr:cNvSpPr>
      </xdr:nvSpPr>
      <xdr:spPr bwMode="auto">
        <a:xfrm>
          <a:off x="3676650" y="3384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189</xdr:row>
      <xdr:rowOff>0</xdr:rowOff>
    </xdr:from>
    <xdr:to>
      <xdr:col>5</xdr:col>
      <xdr:colOff>0</xdr:colOff>
      <xdr:row>189</xdr:row>
      <xdr:rowOff>28575</xdr:rowOff>
    </xdr:to>
    <xdr:sp macro="" textlink="">
      <xdr:nvSpPr>
        <xdr:cNvPr id="45" name="Text Box 320">
          <a:extLst>
            <a:ext uri="{FF2B5EF4-FFF2-40B4-BE49-F238E27FC236}">
              <a16:creationId xmlns:a16="http://schemas.microsoft.com/office/drawing/2014/main" xmlns="" id="{EF52725E-B78C-4D97-BD75-B9EF0AC7CA3B}"/>
            </a:ext>
          </a:extLst>
        </xdr:cNvPr>
        <xdr:cNvSpPr txBox="1">
          <a:spLocks noChangeArrowheads="1"/>
        </xdr:cNvSpPr>
      </xdr:nvSpPr>
      <xdr:spPr bwMode="auto">
        <a:xfrm>
          <a:off x="3676650" y="3384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189</xdr:row>
      <xdr:rowOff>0</xdr:rowOff>
    </xdr:from>
    <xdr:to>
      <xdr:col>5</xdr:col>
      <xdr:colOff>0</xdr:colOff>
      <xdr:row>189</xdr:row>
      <xdr:rowOff>28575</xdr:rowOff>
    </xdr:to>
    <xdr:sp macro="" textlink="">
      <xdr:nvSpPr>
        <xdr:cNvPr id="46" name="Text Box 321">
          <a:extLst>
            <a:ext uri="{FF2B5EF4-FFF2-40B4-BE49-F238E27FC236}">
              <a16:creationId xmlns:a16="http://schemas.microsoft.com/office/drawing/2014/main" xmlns="" id="{56D0A2C3-C1ED-4961-9495-8A371E4FE294}"/>
            </a:ext>
          </a:extLst>
        </xdr:cNvPr>
        <xdr:cNvSpPr txBox="1">
          <a:spLocks noChangeArrowheads="1"/>
        </xdr:cNvSpPr>
      </xdr:nvSpPr>
      <xdr:spPr bwMode="auto">
        <a:xfrm>
          <a:off x="3676650" y="3384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189</xdr:row>
      <xdr:rowOff>0</xdr:rowOff>
    </xdr:from>
    <xdr:to>
      <xdr:col>5</xdr:col>
      <xdr:colOff>0</xdr:colOff>
      <xdr:row>189</xdr:row>
      <xdr:rowOff>28575</xdr:rowOff>
    </xdr:to>
    <xdr:sp macro="" textlink="">
      <xdr:nvSpPr>
        <xdr:cNvPr id="47" name="Text Box 336">
          <a:extLst>
            <a:ext uri="{FF2B5EF4-FFF2-40B4-BE49-F238E27FC236}">
              <a16:creationId xmlns:a16="http://schemas.microsoft.com/office/drawing/2014/main" xmlns="" id="{CFC205B8-D7BF-4D17-B539-D1F8FA852C4D}"/>
            </a:ext>
          </a:extLst>
        </xdr:cNvPr>
        <xdr:cNvSpPr txBox="1">
          <a:spLocks noChangeArrowheads="1"/>
        </xdr:cNvSpPr>
      </xdr:nvSpPr>
      <xdr:spPr bwMode="auto">
        <a:xfrm>
          <a:off x="3676650" y="3384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189</xdr:row>
      <xdr:rowOff>0</xdr:rowOff>
    </xdr:from>
    <xdr:to>
      <xdr:col>5</xdr:col>
      <xdr:colOff>0</xdr:colOff>
      <xdr:row>189</xdr:row>
      <xdr:rowOff>28575</xdr:rowOff>
    </xdr:to>
    <xdr:sp macro="" textlink="">
      <xdr:nvSpPr>
        <xdr:cNvPr id="48" name="Text Box 337">
          <a:extLst>
            <a:ext uri="{FF2B5EF4-FFF2-40B4-BE49-F238E27FC236}">
              <a16:creationId xmlns:a16="http://schemas.microsoft.com/office/drawing/2014/main" xmlns="" id="{559032C1-514F-4DE7-8290-CB4C22AC8E2B}"/>
            </a:ext>
          </a:extLst>
        </xdr:cNvPr>
        <xdr:cNvSpPr txBox="1">
          <a:spLocks noChangeArrowheads="1"/>
        </xdr:cNvSpPr>
      </xdr:nvSpPr>
      <xdr:spPr bwMode="auto">
        <a:xfrm>
          <a:off x="3676650" y="3384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189</xdr:row>
      <xdr:rowOff>0</xdr:rowOff>
    </xdr:from>
    <xdr:to>
      <xdr:col>5</xdr:col>
      <xdr:colOff>0</xdr:colOff>
      <xdr:row>189</xdr:row>
      <xdr:rowOff>28575</xdr:rowOff>
    </xdr:to>
    <xdr:sp macro="" textlink="">
      <xdr:nvSpPr>
        <xdr:cNvPr id="49" name="Text Box 340">
          <a:extLst>
            <a:ext uri="{FF2B5EF4-FFF2-40B4-BE49-F238E27FC236}">
              <a16:creationId xmlns:a16="http://schemas.microsoft.com/office/drawing/2014/main" xmlns="" id="{447A46E9-0E71-4B75-8374-DCCBF71483B0}"/>
            </a:ext>
          </a:extLst>
        </xdr:cNvPr>
        <xdr:cNvSpPr txBox="1">
          <a:spLocks noChangeArrowheads="1"/>
        </xdr:cNvSpPr>
      </xdr:nvSpPr>
      <xdr:spPr bwMode="auto">
        <a:xfrm>
          <a:off x="3676650" y="3384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189</xdr:row>
      <xdr:rowOff>0</xdr:rowOff>
    </xdr:from>
    <xdr:to>
      <xdr:col>5</xdr:col>
      <xdr:colOff>0</xdr:colOff>
      <xdr:row>189</xdr:row>
      <xdr:rowOff>28575</xdr:rowOff>
    </xdr:to>
    <xdr:sp macro="" textlink="">
      <xdr:nvSpPr>
        <xdr:cNvPr id="50" name="Text Box 341">
          <a:extLst>
            <a:ext uri="{FF2B5EF4-FFF2-40B4-BE49-F238E27FC236}">
              <a16:creationId xmlns:a16="http://schemas.microsoft.com/office/drawing/2014/main" xmlns="" id="{4F05284F-DF9B-4121-BE72-1E3A5CE85979}"/>
            </a:ext>
          </a:extLst>
        </xdr:cNvPr>
        <xdr:cNvSpPr txBox="1">
          <a:spLocks noChangeArrowheads="1"/>
        </xdr:cNvSpPr>
      </xdr:nvSpPr>
      <xdr:spPr bwMode="auto">
        <a:xfrm>
          <a:off x="3676650" y="3384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189</xdr:row>
      <xdr:rowOff>0</xdr:rowOff>
    </xdr:from>
    <xdr:to>
      <xdr:col>5</xdr:col>
      <xdr:colOff>0</xdr:colOff>
      <xdr:row>189</xdr:row>
      <xdr:rowOff>28575</xdr:rowOff>
    </xdr:to>
    <xdr:sp macro="" textlink="">
      <xdr:nvSpPr>
        <xdr:cNvPr id="51" name="Text Box 307">
          <a:extLst>
            <a:ext uri="{FF2B5EF4-FFF2-40B4-BE49-F238E27FC236}">
              <a16:creationId xmlns:a16="http://schemas.microsoft.com/office/drawing/2014/main" xmlns="" id="{489CF487-00A5-40DF-889D-5EF429CFA30F}"/>
            </a:ext>
          </a:extLst>
        </xdr:cNvPr>
        <xdr:cNvSpPr txBox="1">
          <a:spLocks noChangeArrowheads="1"/>
        </xdr:cNvSpPr>
      </xdr:nvSpPr>
      <xdr:spPr bwMode="auto">
        <a:xfrm>
          <a:off x="3676650" y="3384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189</xdr:row>
      <xdr:rowOff>0</xdr:rowOff>
    </xdr:from>
    <xdr:to>
      <xdr:col>5</xdr:col>
      <xdr:colOff>0</xdr:colOff>
      <xdr:row>189</xdr:row>
      <xdr:rowOff>28575</xdr:rowOff>
    </xdr:to>
    <xdr:sp macro="" textlink="">
      <xdr:nvSpPr>
        <xdr:cNvPr id="52" name="Text Box 333">
          <a:extLst>
            <a:ext uri="{FF2B5EF4-FFF2-40B4-BE49-F238E27FC236}">
              <a16:creationId xmlns:a16="http://schemas.microsoft.com/office/drawing/2014/main" xmlns="" id="{F914F383-FDF1-4091-814F-6FA4E59E7BC5}"/>
            </a:ext>
          </a:extLst>
        </xdr:cNvPr>
        <xdr:cNvSpPr txBox="1">
          <a:spLocks noChangeArrowheads="1"/>
        </xdr:cNvSpPr>
      </xdr:nvSpPr>
      <xdr:spPr bwMode="auto">
        <a:xfrm>
          <a:off x="3676650" y="3384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189</xdr:row>
      <xdr:rowOff>0</xdr:rowOff>
    </xdr:from>
    <xdr:to>
      <xdr:col>5</xdr:col>
      <xdr:colOff>0</xdr:colOff>
      <xdr:row>189</xdr:row>
      <xdr:rowOff>28575</xdr:rowOff>
    </xdr:to>
    <xdr:sp macro="" textlink="">
      <xdr:nvSpPr>
        <xdr:cNvPr id="53" name="Text Box 334">
          <a:extLst>
            <a:ext uri="{FF2B5EF4-FFF2-40B4-BE49-F238E27FC236}">
              <a16:creationId xmlns:a16="http://schemas.microsoft.com/office/drawing/2014/main" xmlns="" id="{F73CBB61-FE60-4D15-ADC8-F8B324E7CA22}"/>
            </a:ext>
          </a:extLst>
        </xdr:cNvPr>
        <xdr:cNvSpPr txBox="1">
          <a:spLocks noChangeArrowheads="1"/>
        </xdr:cNvSpPr>
      </xdr:nvSpPr>
      <xdr:spPr bwMode="auto">
        <a:xfrm>
          <a:off x="3676650" y="3384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189</xdr:row>
      <xdr:rowOff>0</xdr:rowOff>
    </xdr:from>
    <xdr:to>
      <xdr:col>5</xdr:col>
      <xdr:colOff>0</xdr:colOff>
      <xdr:row>189</xdr:row>
      <xdr:rowOff>28575</xdr:rowOff>
    </xdr:to>
    <xdr:sp macro="" textlink="">
      <xdr:nvSpPr>
        <xdr:cNvPr id="54" name="Text Box 338">
          <a:extLst>
            <a:ext uri="{FF2B5EF4-FFF2-40B4-BE49-F238E27FC236}">
              <a16:creationId xmlns:a16="http://schemas.microsoft.com/office/drawing/2014/main" xmlns="" id="{D4308EE3-A72F-43B5-849D-947D31F38581}"/>
            </a:ext>
          </a:extLst>
        </xdr:cNvPr>
        <xdr:cNvSpPr txBox="1">
          <a:spLocks noChangeArrowheads="1"/>
        </xdr:cNvSpPr>
      </xdr:nvSpPr>
      <xdr:spPr bwMode="auto">
        <a:xfrm>
          <a:off x="3676650" y="3384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189</xdr:row>
      <xdr:rowOff>0</xdr:rowOff>
    </xdr:from>
    <xdr:to>
      <xdr:col>5</xdr:col>
      <xdr:colOff>0</xdr:colOff>
      <xdr:row>189</xdr:row>
      <xdr:rowOff>28575</xdr:rowOff>
    </xdr:to>
    <xdr:sp macro="" textlink="">
      <xdr:nvSpPr>
        <xdr:cNvPr id="55" name="Text Box 322">
          <a:extLst>
            <a:ext uri="{FF2B5EF4-FFF2-40B4-BE49-F238E27FC236}">
              <a16:creationId xmlns:a16="http://schemas.microsoft.com/office/drawing/2014/main" xmlns="" id="{4F89BA20-1EE9-44EC-B3E6-B070D0254F68}"/>
            </a:ext>
          </a:extLst>
        </xdr:cNvPr>
        <xdr:cNvSpPr txBox="1">
          <a:spLocks noChangeArrowheads="1"/>
        </xdr:cNvSpPr>
      </xdr:nvSpPr>
      <xdr:spPr bwMode="auto">
        <a:xfrm>
          <a:off x="3676650" y="3384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189</xdr:row>
      <xdr:rowOff>0</xdr:rowOff>
    </xdr:from>
    <xdr:to>
      <xdr:col>5</xdr:col>
      <xdr:colOff>0</xdr:colOff>
      <xdr:row>189</xdr:row>
      <xdr:rowOff>28575</xdr:rowOff>
    </xdr:to>
    <xdr:sp macro="" textlink="">
      <xdr:nvSpPr>
        <xdr:cNvPr id="56" name="Text Box 318">
          <a:extLst>
            <a:ext uri="{FF2B5EF4-FFF2-40B4-BE49-F238E27FC236}">
              <a16:creationId xmlns:a16="http://schemas.microsoft.com/office/drawing/2014/main" xmlns="" id="{74A9D6F6-0C2B-426D-95CC-90B6C1DA8AE6}"/>
            </a:ext>
          </a:extLst>
        </xdr:cNvPr>
        <xdr:cNvSpPr txBox="1">
          <a:spLocks noChangeArrowheads="1"/>
        </xdr:cNvSpPr>
      </xdr:nvSpPr>
      <xdr:spPr bwMode="auto">
        <a:xfrm>
          <a:off x="3676650" y="3384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189</xdr:row>
      <xdr:rowOff>0</xdr:rowOff>
    </xdr:from>
    <xdr:to>
      <xdr:col>5</xdr:col>
      <xdr:colOff>0</xdr:colOff>
      <xdr:row>189</xdr:row>
      <xdr:rowOff>28575</xdr:rowOff>
    </xdr:to>
    <xdr:sp macro="" textlink="">
      <xdr:nvSpPr>
        <xdr:cNvPr id="57" name="Text Box 309">
          <a:extLst>
            <a:ext uri="{FF2B5EF4-FFF2-40B4-BE49-F238E27FC236}">
              <a16:creationId xmlns:a16="http://schemas.microsoft.com/office/drawing/2014/main" xmlns="" id="{8F5131B9-0CFB-4B6C-A30E-56FE9F2BE0FA}"/>
            </a:ext>
          </a:extLst>
        </xdr:cNvPr>
        <xdr:cNvSpPr txBox="1">
          <a:spLocks noChangeArrowheads="1"/>
        </xdr:cNvSpPr>
      </xdr:nvSpPr>
      <xdr:spPr bwMode="auto">
        <a:xfrm>
          <a:off x="3676650" y="3384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189</xdr:row>
      <xdr:rowOff>0</xdr:rowOff>
    </xdr:from>
    <xdr:to>
      <xdr:col>5</xdr:col>
      <xdr:colOff>0</xdr:colOff>
      <xdr:row>189</xdr:row>
      <xdr:rowOff>28575</xdr:rowOff>
    </xdr:to>
    <xdr:sp macro="" textlink="">
      <xdr:nvSpPr>
        <xdr:cNvPr id="58" name="Text Box 331">
          <a:extLst>
            <a:ext uri="{FF2B5EF4-FFF2-40B4-BE49-F238E27FC236}">
              <a16:creationId xmlns:a16="http://schemas.microsoft.com/office/drawing/2014/main" xmlns="" id="{7207491E-E9D1-451F-B101-6CA708620843}"/>
            </a:ext>
          </a:extLst>
        </xdr:cNvPr>
        <xdr:cNvSpPr txBox="1">
          <a:spLocks noChangeArrowheads="1"/>
        </xdr:cNvSpPr>
      </xdr:nvSpPr>
      <xdr:spPr bwMode="auto">
        <a:xfrm>
          <a:off x="3676650" y="3384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2524125</xdr:colOff>
      <xdr:row>216</xdr:row>
      <xdr:rowOff>0</xdr:rowOff>
    </xdr:from>
    <xdr:to>
      <xdr:col>5</xdr:col>
      <xdr:colOff>0</xdr:colOff>
      <xdr:row>216</xdr:row>
      <xdr:rowOff>28575</xdr:rowOff>
    </xdr:to>
    <xdr:sp macro="" textlink="">
      <xdr:nvSpPr>
        <xdr:cNvPr id="2" name="Text Box 288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3990975" y="39919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216</xdr:row>
      <xdr:rowOff>0</xdr:rowOff>
    </xdr:from>
    <xdr:to>
      <xdr:col>5</xdr:col>
      <xdr:colOff>0</xdr:colOff>
      <xdr:row>216</xdr:row>
      <xdr:rowOff>28575</xdr:rowOff>
    </xdr:to>
    <xdr:sp macro="" textlink="">
      <xdr:nvSpPr>
        <xdr:cNvPr id="3" name="Text Box 289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3990975" y="39919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216</xdr:row>
      <xdr:rowOff>0</xdr:rowOff>
    </xdr:from>
    <xdr:to>
      <xdr:col>5</xdr:col>
      <xdr:colOff>0</xdr:colOff>
      <xdr:row>216</xdr:row>
      <xdr:rowOff>28575</xdr:rowOff>
    </xdr:to>
    <xdr:sp macro="" textlink="">
      <xdr:nvSpPr>
        <xdr:cNvPr id="4" name="Text Box 290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3990975" y="39919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216</xdr:row>
      <xdr:rowOff>0</xdr:rowOff>
    </xdr:from>
    <xdr:to>
      <xdr:col>5</xdr:col>
      <xdr:colOff>0</xdr:colOff>
      <xdr:row>216</xdr:row>
      <xdr:rowOff>28575</xdr:rowOff>
    </xdr:to>
    <xdr:sp macro="" textlink="">
      <xdr:nvSpPr>
        <xdr:cNvPr id="5" name="Text Box 291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3990975" y="39919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216</xdr:row>
      <xdr:rowOff>0</xdr:rowOff>
    </xdr:from>
    <xdr:to>
      <xdr:col>5</xdr:col>
      <xdr:colOff>0</xdr:colOff>
      <xdr:row>216</xdr:row>
      <xdr:rowOff>28575</xdr:rowOff>
    </xdr:to>
    <xdr:sp macro="" textlink="">
      <xdr:nvSpPr>
        <xdr:cNvPr id="6" name="Text Box 292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3990975" y="39919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216</xdr:row>
      <xdr:rowOff>0</xdr:rowOff>
    </xdr:from>
    <xdr:to>
      <xdr:col>5</xdr:col>
      <xdr:colOff>0</xdr:colOff>
      <xdr:row>216</xdr:row>
      <xdr:rowOff>28575</xdr:rowOff>
    </xdr:to>
    <xdr:sp macro="" textlink="">
      <xdr:nvSpPr>
        <xdr:cNvPr id="7" name="Text Box 293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3990975" y="39919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216</xdr:row>
      <xdr:rowOff>0</xdr:rowOff>
    </xdr:from>
    <xdr:to>
      <xdr:col>5</xdr:col>
      <xdr:colOff>0</xdr:colOff>
      <xdr:row>216</xdr:row>
      <xdr:rowOff>28575</xdr:rowOff>
    </xdr:to>
    <xdr:sp macro="" textlink="">
      <xdr:nvSpPr>
        <xdr:cNvPr id="8" name="Text Box 294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3990975" y="39919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216</xdr:row>
      <xdr:rowOff>0</xdr:rowOff>
    </xdr:from>
    <xdr:to>
      <xdr:col>5</xdr:col>
      <xdr:colOff>0</xdr:colOff>
      <xdr:row>216</xdr:row>
      <xdr:rowOff>28575</xdr:rowOff>
    </xdr:to>
    <xdr:sp macro="" textlink="">
      <xdr:nvSpPr>
        <xdr:cNvPr id="9" name="Text Box 295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3990975" y="39919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216</xdr:row>
      <xdr:rowOff>0</xdr:rowOff>
    </xdr:from>
    <xdr:to>
      <xdr:col>5</xdr:col>
      <xdr:colOff>0</xdr:colOff>
      <xdr:row>216</xdr:row>
      <xdr:rowOff>28575</xdr:rowOff>
    </xdr:to>
    <xdr:sp macro="" textlink="">
      <xdr:nvSpPr>
        <xdr:cNvPr id="10" name="Text Box 296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3990975" y="39919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216</xdr:row>
      <xdr:rowOff>0</xdr:rowOff>
    </xdr:from>
    <xdr:to>
      <xdr:col>5</xdr:col>
      <xdr:colOff>0</xdr:colOff>
      <xdr:row>216</xdr:row>
      <xdr:rowOff>28575</xdr:rowOff>
    </xdr:to>
    <xdr:sp macro="" textlink="">
      <xdr:nvSpPr>
        <xdr:cNvPr id="11" name="Text Box 297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3990975" y="39919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216</xdr:row>
      <xdr:rowOff>0</xdr:rowOff>
    </xdr:from>
    <xdr:to>
      <xdr:col>5</xdr:col>
      <xdr:colOff>0</xdr:colOff>
      <xdr:row>216</xdr:row>
      <xdr:rowOff>28575</xdr:rowOff>
    </xdr:to>
    <xdr:sp macro="" textlink="">
      <xdr:nvSpPr>
        <xdr:cNvPr id="12" name="Text Box 298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3990975" y="39919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216</xdr:row>
      <xdr:rowOff>0</xdr:rowOff>
    </xdr:from>
    <xdr:to>
      <xdr:col>5</xdr:col>
      <xdr:colOff>0</xdr:colOff>
      <xdr:row>216</xdr:row>
      <xdr:rowOff>28575</xdr:rowOff>
    </xdr:to>
    <xdr:sp macro="" textlink="">
      <xdr:nvSpPr>
        <xdr:cNvPr id="13" name="Text Box 299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3990975" y="39919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216</xdr:row>
      <xdr:rowOff>0</xdr:rowOff>
    </xdr:from>
    <xdr:to>
      <xdr:col>5</xdr:col>
      <xdr:colOff>0</xdr:colOff>
      <xdr:row>216</xdr:row>
      <xdr:rowOff>28575</xdr:rowOff>
    </xdr:to>
    <xdr:sp macro="" textlink="">
      <xdr:nvSpPr>
        <xdr:cNvPr id="14" name="Text Box 300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3990975" y="39919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216</xdr:row>
      <xdr:rowOff>0</xdr:rowOff>
    </xdr:from>
    <xdr:to>
      <xdr:col>5</xdr:col>
      <xdr:colOff>0</xdr:colOff>
      <xdr:row>216</xdr:row>
      <xdr:rowOff>28575</xdr:rowOff>
    </xdr:to>
    <xdr:sp macro="" textlink="">
      <xdr:nvSpPr>
        <xdr:cNvPr id="15" name="Text Box 301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3990975" y="39919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216</xdr:row>
      <xdr:rowOff>0</xdr:rowOff>
    </xdr:from>
    <xdr:to>
      <xdr:col>5</xdr:col>
      <xdr:colOff>0</xdr:colOff>
      <xdr:row>216</xdr:row>
      <xdr:rowOff>28575</xdr:rowOff>
    </xdr:to>
    <xdr:sp macro="" textlink="">
      <xdr:nvSpPr>
        <xdr:cNvPr id="16" name="Text Box 302"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3990975" y="39919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216</xdr:row>
      <xdr:rowOff>0</xdr:rowOff>
    </xdr:from>
    <xdr:to>
      <xdr:col>5</xdr:col>
      <xdr:colOff>0</xdr:colOff>
      <xdr:row>216</xdr:row>
      <xdr:rowOff>28575</xdr:rowOff>
    </xdr:to>
    <xdr:sp macro="" textlink="">
      <xdr:nvSpPr>
        <xdr:cNvPr id="17" name="Text Box 303">
          <a:extLst>
            <a:ext uri="{FF2B5EF4-FFF2-40B4-BE49-F238E27FC236}">
              <a16:creationId xmlns:a16="http://schemas.microsoft.com/office/drawing/2014/main" xmlns="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3990975" y="39919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216</xdr:row>
      <xdr:rowOff>0</xdr:rowOff>
    </xdr:from>
    <xdr:to>
      <xdr:col>5</xdr:col>
      <xdr:colOff>0</xdr:colOff>
      <xdr:row>216</xdr:row>
      <xdr:rowOff>28575</xdr:rowOff>
    </xdr:to>
    <xdr:sp macro="" textlink="">
      <xdr:nvSpPr>
        <xdr:cNvPr id="18" name="Text Box 304">
          <a:extLst>
            <a:ext uri="{FF2B5EF4-FFF2-40B4-BE49-F238E27FC236}">
              <a16:creationId xmlns:a16="http://schemas.microsoft.com/office/drawing/2014/main" xmlns="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3990975" y="39919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216</xdr:row>
      <xdr:rowOff>0</xdr:rowOff>
    </xdr:from>
    <xdr:to>
      <xdr:col>5</xdr:col>
      <xdr:colOff>0</xdr:colOff>
      <xdr:row>216</xdr:row>
      <xdr:rowOff>28575</xdr:rowOff>
    </xdr:to>
    <xdr:sp macro="" textlink="">
      <xdr:nvSpPr>
        <xdr:cNvPr id="19" name="Text Box 305">
          <a:extLst>
            <a:ext uri="{FF2B5EF4-FFF2-40B4-BE49-F238E27FC236}">
              <a16:creationId xmlns:a16="http://schemas.microsoft.com/office/drawing/2014/main" xmlns="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3990975" y="39919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216</xdr:row>
      <xdr:rowOff>0</xdr:rowOff>
    </xdr:from>
    <xdr:to>
      <xdr:col>5</xdr:col>
      <xdr:colOff>0</xdr:colOff>
      <xdr:row>216</xdr:row>
      <xdr:rowOff>28575</xdr:rowOff>
    </xdr:to>
    <xdr:sp macro="" textlink="">
      <xdr:nvSpPr>
        <xdr:cNvPr id="20" name="Text Box 306">
          <a:extLst>
            <a:ext uri="{FF2B5EF4-FFF2-40B4-BE49-F238E27FC236}">
              <a16:creationId xmlns:a16="http://schemas.microsoft.com/office/drawing/2014/main" xmlns="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3990975" y="39919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216</xdr:row>
      <xdr:rowOff>0</xdr:rowOff>
    </xdr:from>
    <xdr:to>
      <xdr:col>5</xdr:col>
      <xdr:colOff>0</xdr:colOff>
      <xdr:row>216</xdr:row>
      <xdr:rowOff>28575</xdr:rowOff>
    </xdr:to>
    <xdr:sp macro="" textlink="">
      <xdr:nvSpPr>
        <xdr:cNvPr id="21" name="Text Box 308">
          <a:extLst>
            <a:ext uri="{FF2B5EF4-FFF2-40B4-BE49-F238E27FC236}">
              <a16:creationId xmlns:a16="http://schemas.microsoft.com/office/drawing/2014/main" xmlns="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3990975" y="39919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216</xdr:row>
      <xdr:rowOff>0</xdr:rowOff>
    </xdr:from>
    <xdr:to>
      <xdr:col>5</xdr:col>
      <xdr:colOff>0</xdr:colOff>
      <xdr:row>216</xdr:row>
      <xdr:rowOff>28575</xdr:rowOff>
    </xdr:to>
    <xdr:sp macro="" textlink="">
      <xdr:nvSpPr>
        <xdr:cNvPr id="22" name="Text Box 310">
          <a:extLst>
            <a:ext uri="{FF2B5EF4-FFF2-40B4-BE49-F238E27FC236}">
              <a16:creationId xmlns:a16="http://schemas.microsoft.com/office/drawing/2014/main" xmlns="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3990975" y="39919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216</xdr:row>
      <xdr:rowOff>0</xdr:rowOff>
    </xdr:from>
    <xdr:to>
      <xdr:col>5</xdr:col>
      <xdr:colOff>0</xdr:colOff>
      <xdr:row>216</xdr:row>
      <xdr:rowOff>28575</xdr:rowOff>
    </xdr:to>
    <xdr:sp macro="" textlink="">
      <xdr:nvSpPr>
        <xdr:cNvPr id="23" name="Text Box 311">
          <a:extLst>
            <a:ext uri="{FF2B5EF4-FFF2-40B4-BE49-F238E27FC236}">
              <a16:creationId xmlns:a16="http://schemas.microsoft.com/office/drawing/2014/main" xmlns="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3990975" y="39919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216</xdr:row>
      <xdr:rowOff>0</xdr:rowOff>
    </xdr:from>
    <xdr:to>
      <xdr:col>5</xdr:col>
      <xdr:colOff>0</xdr:colOff>
      <xdr:row>216</xdr:row>
      <xdr:rowOff>28575</xdr:rowOff>
    </xdr:to>
    <xdr:sp macro="" textlink="">
      <xdr:nvSpPr>
        <xdr:cNvPr id="24" name="Text Box 312">
          <a:extLst>
            <a:ext uri="{FF2B5EF4-FFF2-40B4-BE49-F238E27FC236}">
              <a16:creationId xmlns:a16="http://schemas.microsoft.com/office/drawing/2014/main" xmlns="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3990975" y="39919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216</xdr:row>
      <xdr:rowOff>0</xdr:rowOff>
    </xdr:from>
    <xdr:to>
      <xdr:col>5</xdr:col>
      <xdr:colOff>0</xdr:colOff>
      <xdr:row>216</xdr:row>
      <xdr:rowOff>28575</xdr:rowOff>
    </xdr:to>
    <xdr:sp macro="" textlink="">
      <xdr:nvSpPr>
        <xdr:cNvPr id="25" name="Text Box 313">
          <a:extLst>
            <a:ext uri="{FF2B5EF4-FFF2-40B4-BE49-F238E27FC236}">
              <a16:creationId xmlns:a16="http://schemas.microsoft.com/office/drawing/2014/main" xmlns="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3990975" y="39919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216</xdr:row>
      <xdr:rowOff>0</xdr:rowOff>
    </xdr:from>
    <xdr:to>
      <xdr:col>5</xdr:col>
      <xdr:colOff>0</xdr:colOff>
      <xdr:row>216</xdr:row>
      <xdr:rowOff>28575</xdr:rowOff>
    </xdr:to>
    <xdr:sp macro="" textlink="">
      <xdr:nvSpPr>
        <xdr:cNvPr id="26" name="Text Box 314">
          <a:extLst>
            <a:ext uri="{FF2B5EF4-FFF2-40B4-BE49-F238E27FC236}">
              <a16:creationId xmlns:a16="http://schemas.microsoft.com/office/drawing/2014/main" xmlns="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3990975" y="39919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216</xdr:row>
      <xdr:rowOff>0</xdr:rowOff>
    </xdr:from>
    <xdr:to>
      <xdr:col>5</xdr:col>
      <xdr:colOff>0</xdr:colOff>
      <xdr:row>216</xdr:row>
      <xdr:rowOff>28575</xdr:rowOff>
    </xdr:to>
    <xdr:sp macro="" textlink="">
      <xdr:nvSpPr>
        <xdr:cNvPr id="27" name="Text Box 315">
          <a:extLst>
            <a:ext uri="{FF2B5EF4-FFF2-40B4-BE49-F238E27FC236}">
              <a16:creationId xmlns:a16="http://schemas.microsoft.com/office/drawing/2014/main" xmlns="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3990975" y="39919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216</xdr:row>
      <xdr:rowOff>0</xdr:rowOff>
    </xdr:from>
    <xdr:to>
      <xdr:col>5</xdr:col>
      <xdr:colOff>0</xdr:colOff>
      <xdr:row>216</xdr:row>
      <xdr:rowOff>28575</xdr:rowOff>
    </xdr:to>
    <xdr:sp macro="" textlink="">
      <xdr:nvSpPr>
        <xdr:cNvPr id="28" name="Text Box 316">
          <a:extLst>
            <a:ext uri="{FF2B5EF4-FFF2-40B4-BE49-F238E27FC236}">
              <a16:creationId xmlns:a16="http://schemas.microsoft.com/office/drawing/2014/main" xmlns="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3990975" y="39919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216</xdr:row>
      <xdr:rowOff>0</xdr:rowOff>
    </xdr:from>
    <xdr:to>
      <xdr:col>5</xdr:col>
      <xdr:colOff>0</xdr:colOff>
      <xdr:row>216</xdr:row>
      <xdr:rowOff>28575</xdr:rowOff>
    </xdr:to>
    <xdr:sp macro="" textlink="">
      <xdr:nvSpPr>
        <xdr:cNvPr id="29" name="Text Box 317">
          <a:extLst>
            <a:ext uri="{FF2B5EF4-FFF2-40B4-BE49-F238E27FC236}">
              <a16:creationId xmlns:a16="http://schemas.microsoft.com/office/drawing/2014/main" xmlns="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3990975" y="39919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216</xdr:row>
      <xdr:rowOff>0</xdr:rowOff>
    </xdr:from>
    <xdr:to>
      <xdr:col>5</xdr:col>
      <xdr:colOff>0</xdr:colOff>
      <xdr:row>216</xdr:row>
      <xdr:rowOff>28575</xdr:rowOff>
    </xdr:to>
    <xdr:sp macro="" textlink="">
      <xdr:nvSpPr>
        <xdr:cNvPr id="30" name="Text Box 319">
          <a:extLst>
            <a:ext uri="{FF2B5EF4-FFF2-40B4-BE49-F238E27FC236}">
              <a16:creationId xmlns:a16="http://schemas.microsoft.com/office/drawing/2014/main" xmlns="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3990975" y="39919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216</xdr:row>
      <xdr:rowOff>0</xdr:rowOff>
    </xdr:from>
    <xdr:to>
      <xdr:col>5</xdr:col>
      <xdr:colOff>0</xdr:colOff>
      <xdr:row>216</xdr:row>
      <xdr:rowOff>28575</xdr:rowOff>
    </xdr:to>
    <xdr:sp macro="" textlink="">
      <xdr:nvSpPr>
        <xdr:cNvPr id="31" name="Text Box 323">
          <a:extLst>
            <a:ext uri="{FF2B5EF4-FFF2-40B4-BE49-F238E27FC236}">
              <a16:creationId xmlns:a16="http://schemas.microsoft.com/office/drawing/2014/main" xmlns="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3990975" y="39919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216</xdr:row>
      <xdr:rowOff>0</xdr:rowOff>
    </xdr:from>
    <xdr:to>
      <xdr:col>5</xdr:col>
      <xdr:colOff>0</xdr:colOff>
      <xdr:row>216</xdr:row>
      <xdr:rowOff>28575</xdr:rowOff>
    </xdr:to>
    <xdr:sp macro="" textlink="">
      <xdr:nvSpPr>
        <xdr:cNvPr id="32" name="Text Box 324">
          <a:extLst>
            <a:ext uri="{FF2B5EF4-FFF2-40B4-BE49-F238E27FC236}">
              <a16:creationId xmlns:a16="http://schemas.microsoft.com/office/drawing/2014/main" xmlns="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3990975" y="39919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216</xdr:row>
      <xdr:rowOff>0</xdr:rowOff>
    </xdr:from>
    <xdr:to>
      <xdr:col>5</xdr:col>
      <xdr:colOff>0</xdr:colOff>
      <xdr:row>216</xdr:row>
      <xdr:rowOff>28575</xdr:rowOff>
    </xdr:to>
    <xdr:sp macro="" textlink="">
      <xdr:nvSpPr>
        <xdr:cNvPr id="33" name="Text Box 325">
          <a:extLst>
            <a:ext uri="{FF2B5EF4-FFF2-40B4-BE49-F238E27FC236}">
              <a16:creationId xmlns:a16="http://schemas.microsoft.com/office/drawing/2014/main" xmlns="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3990975" y="39919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216</xdr:row>
      <xdr:rowOff>0</xdr:rowOff>
    </xdr:from>
    <xdr:to>
      <xdr:col>5</xdr:col>
      <xdr:colOff>0</xdr:colOff>
      <xdr:row>216</xdr:row>
      <xdr:rowOff>28575</xdr:rowOff>
    </xdr:to>
    <xdr:sp macro="" textlink="">
      <xdr:nvSpPr>
        <xdr:cNvPr id="34" name="Text Box 326">
          <a:extLst>
            <a:ext uri="{FF2B5EF4-FFF2-40B4-BE49-F238E27FC236}">
              <a16:creationId xmlns:a16="http://schemas.microsoft.com/office/drawing/2014/main" xmlns="" id="{00000000-0008-0000-0100-000022000000}"/>
            </a:ext>
          </a:extLst>
        </xdr:cNvPr>
        <xdr:cNvSpPr txBox="1">
          <a:spLocks noChangeArrowheads="1"/>
        </xdr:cNvSpPr>
      </xdr:nvSpPr>
      <xdr:spPr bwMode="auto">
        <a:xfrm>
          <a:off x="3990975" y="39919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216</xdr:row>
      <xdr:rowOff>0</xdr:rowOff>
    </xdr:from>
    <xdr:to>
      <xdr:col>5</xdr:col>
      <xdr:colOff>0</xdr:colOff>
      <xdr:row>216</xdr:row>
      <xdr:rowOff>28575</xdr:rowOff>
    </xdr:to>
    <xdr:sp macro="" textlink="">
      <xdr:nvSpPr>
        <xdr:cNvPr id="35" name="Text Box 328">
          <a:extLst>
            <a:ext uri="{FF2B5EF4-FFF2-40B4-BE49-F238E27FC236}">
              <a16:creationId xmlns:a16="http://schemas.microsoft.com/office/drawing/2014/main" xmlns="" id="{00000000-0008-0000-0100-000023000000}"/>
            </a:ext>
          </a:extLst>
        </xdr:cNvPr>
        <xdr:cNvSpPr txBox="1">
          <a:spLocks noChangeArrowheads="1"/>
        </xdr:cNvSpPr>
      </xdr:nvSpPr>
      <xdr:spPr bwMode="auto">
        <a:xfrm>
          <a:off x="3990975" y="39919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216</xdr:row>
      <xdr:rowOff>0</xdr:rowOff>
    </xdr:from>
    <xdr:to>
      <xdr:col>5</xdr:col>
      <xdr:colOff>0</xdr:colOff>
      <xdr:row>216</xdr:row>
      <xdr:rowOff>28575</xdr:rowOff>
    </xdr:to>
    <xdr:sp macro="" textlink="">
      <xdr:nvSpPr>
        <xdr:cNvPr id="36" name="Text Box 329">
          <a:extLst>
            <a:ext uri="{FF2B5EF4-FFF2-40B4-BE49-F238E27FC236}">
              <a16:creationId xmlns:a16="http://schemas.microsoft.com/office/drawing/2014/main" xmlns="" id="{00000000-0008-0000-0100-000024000000}"/>
            </a:ext>
          </a:extLst>
        </xdr:cNvPr>
        <xdr:cNvSpPr txBox="1">
          <a:spLocks noChangeArrowheads="1"/>
        </xdr:cNvSpPr>
      </xdr:nvSpPr>
      <xdr:spPr bwMode="auto">
        <a:xfrm>
          <a:off x="3990975" y="39919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216</xdr:row>
      <xdr:rowOff>0</xdr:rowOff>
    </xdr:from>
    <xdr:to>
      <xdr:col>5</xdr:col>
      <xdr:colOff>0</xdr:colOff>
      <xdr:row>216</xdr:row>
      <xdr:rowOff>28575</xdr:rowOff>
    </xdr:to>
    <xdr:sp macro="" textlink="">
      <xdr:nvSpPr>
        <xdr:cNvPr id="37" name="Text Box 330">
          <a:extLst>
            <a:ext uri="{FF2B5EF4-FFF2-40B4-BE49-F238E27FC236}">
              <a16:creationId xmlns:a16="http://schemas.microsoft.com/office/drawing/2014/main" xmlns="" id="{00000000-0008-0000-0100-000025000000}"/>
            </a:ext>
          </a:extLst>
        </xdr:cNvPr>
        <xdr:cNvSpPr txBox="1">
          <a:spLocks noChangeArrowheads="1"/>
        </xdr:cNvSpPr>
      </xdr:nvSpPr>
      <xdr:spPr bwMode="auto">
        <a:xfrm>
          <a:off x="3990975" y="39919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216</xdr:row>
      <xdr:rowOff>0</xdr:rowOff>
    </xdr:from>
    <xdr:to>
      <xdr:col>5</xdr:col>
      <xdr:colOff>0</xdr:colOff>
      <xdr:row>216</xdr:row>
      <xdr:rowOff>28575</xdr:rowOff>
    </xdr:to>
    <xdr:sp macro="" textlink="">
      <xdr:nvSpPr>
        <xdr:cNvPr id="38" name="Text Box 332">
          <a:extLst>
            <a:ext uri="{FF2B5EF4-FFF2-40B4-BE49-F238E27FC236}">
              <a16:creationId xmlns:a16="http://schemas.microsoft.com/office/drawing/2014/main" xmlns="" id="{00000000-0008-0000-0100-000026000000}"/>
            </a:ext>
          </a:extLst>
        </xdr:cNvPr>
        <xdr:cNvSpPr txBox="1">
          <a:spLocks noChangeArrowheads="1"/>
        </xdr:cNvSpPr>
      </xdr:nvSpPr>
      <xdr:spPr bwMode="auto">
        <a:xfrm>
          <a:off x="3990975" y="39919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216</xdr:row>
      <xdr:rowOff>0</xdr:rowOff>
    </xdr:from>
    <xdr:to>
      <xdr:col>5</xdr:col>
      <xdr:colOff>0</xdr:colOff>
      <xdr:row>216</xdr:row>
      <xdr:rowOff>28575</xdr:rowOff>
    </xdr:to>
    <xdr:sp macro="" textlink="">
      <xdr:nvSpPr>
        <xdr:cNvPr id="39" name="Text Box 335">
          <a:extLst>
            <a:ext uri="{FF2B5EF4-FFF2-40B4-BE49-F238E27FC236}">
              <a16:creationId xmlns:a16="http://schemas.microsoft.com/office/drawing/2014/main" xmlns="" id="{00000000-0008-0000-0100-000027000000}"/>
            </a:ext>
          </a:extLst>
        </xdr:cNvPr>
        <xdr:cNvSpPr txBox="1">
          <a:spLocks noChangeArrowheads="1"/>
        </xdr:cNvSpPr>
      </xdr:nvSpPr>
      <xdr:spPr bwMode="auto">
        <a:xfrm>
          <a:off x="3990975" y="39919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216</xdr:row>
      <xdr:rowOff>0</xdr:rowOff>
    </xdr:from>
    <xdr:to>
      <xdr:col>5</xdr:col>
      <xdr:colOff>0</xdr:colOff>
      <xdr:row>216</xdr:row>
      <xdr:rowOff>28575</xdr:rowOff>
    </xdr:to>
    <xdr:sp macro="" textlink="">
      <xdr:nvSpPr>
        <xdr:cNvPr id="40" name="Text Box 339">
          <a:extLst>
            <a:ext uri="{FF2B5EF4-FFF2-40B4-BE49-F238E27FC236}">
              <a16:creationId xmlns:a16="http://schemas.microsoft.com/office/drawing/2014/main" xmlns="" id="{00000000-0008-0000-0100-000028000000}"/>
            </a:ext>
          </a:extLst>
        </xdr:cNvPr>
        <xdr:cNvSpPr txBox="1">
          <a:spLocks noChangeArrowheads="1"/>
        </xdr:cNvSpPr>
      </xdr:nvSpPr>
      <xdr:spPr bwMode="auto">
        <a:xfrm>
          <a:off x="3990975" y="39919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216</xdr:row>
      <xdr:rowOff>0</xdr:rowOff>
    </xdr:from>
    <xdr:to>
      <xdr:col>5</xdr:col>
      <xdr:colOff>0</xdr:colOff>
      <xdr:row>216</xdr:row>
      <xdr:rowOff>28575</xdr:rowOff>
    </xdr:to>
    <xdr:sp macro="" textlink="">
      <xdr:nvSpPr>
        <xdr:cNvPr id="41" name="Text Box 342">
          <a:extLst>
            <a:ext uri="{FF2B5EF4-FFF2-40B4-BE49-F238E27FC236}">
              <a16:creationId xmlns:a16="http://schemas.microsoft.com/office/drawing/2014/main" xmlns="" id="{00000000-0008-0000-0100-000029000000}"/>
            </a:ext>
          </a:extLst>
        </xdr:cNvPr>
        <xdr:cNvSpPr txBox="1">
          <a:spLocks noChangeArrowheads="1"/>
        </xdr:cNvSpPr>
      </xdr:nvSpPr>
      <xdr:spPr bwMode="auto">
        <a:xfrm>
          <a:off x="3990975" y="39919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216</xdr:row>
      <xdr:rowOff>0</xdr:rowOff>
    </xdr:from>
    <xdr:to>
      <xdr:col>5</xdr:col>
      <xdr:colOff>0</xdr:colOff>
      <xdr:row>216</xdr:row>
      <xdr:rowOff>28575</xdr:rowOff>
    </xdr:to>
    <xdr:sp macro="" textlink="">
      <xdr:nvSpPr>
        <xdr:cNvPr id="42" name="Text Box 343">
          <a:extLst>
            <a:ext uri="{FF2B5EF4-FFF2-40B4-BE49-F238E27FC236}">
              <a16:creationId xmlns:a16="http://schemas.microsoft.com/office/drawing/2014/main" xmlns="" id="{00000000-0008-0000-0100-00002A000000}"/>
            </a:ext>
          </a:extLst>
        </xdr:cNvPr>
        <xdr:cNvSpPr txBox="1">
          <a:spLocks noChangeArrowheads="1"/>
        </xdr:cNvSpPr>
      </xdr:nvSpPr>
      <xdr:spPr bwMode="auto">
        <a:xfrm>
          <a:off x="3990975" y="39919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216</xdr:row>
      <xdr:rowOff>0</xdr:rowOff>
    </xdr:from>
    <xdr:to>
      <xdr:col>5</xdr:col>
      <xdr:colOff>0</xdr:colOff>
      <xdr:row>216</xdr:row>
      <xdr:rowOff>28575</xdr:rowOff>
    </xdr:to>
    <xdr:sp macro="" textlink="">
      <xdr:nvSpPr>
        <xdr:cNvPr id="43" name="Text Box 344">
          <a:extLst>
            <a:ext uri="{FF2B5EF4-FFF2-40B4-BE49-F238E27FC236}">
              <a16:creationId xmlns:a16="http://schemas.microsoft.com/office/drawing/2014/main" xmlns="" id="{00000000-0008-0000-0100-00002B000000}"/>
            </a:ext>
          </a:extLst>
        </xdr:cNvPr>
        <xdr:cNvSpPr txBox="1">
          <a:spLocks noChangeArrowheads="1"/>
        </xdr:cNvSpPr>
      </xdr:nvSpPr>
      <xdr:spPr bwMode="auto">
        <a:xfrm>
          <a:off x="3990975" y="39919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216</xdr:row>
      <xdr:rowOff>0</xdr:rowOff>
    </xdr:from>
    <xdr:to>
      <xdr:col>5</xdr:col>
      <xdr:colOff>0</xdr:colOff>
      <xdr:row>216</xdr:row>
      <xdr:rowOff>28575</xdr:rowOff>
    </xdr:to>
    <xdr:sp macro="" textlink="">
      <xdr:nvSpPr>
        <xdr:cNvPr id="44" name="Text Box 327">
          <a:extLst>
            <a:ext uri="{FF2B5EF4-FFF2-40B4-BE49-F238E27FC236}">
              <a16:creationId xmlns:a16="http://schemas.microsoft.com/office/drawing/2014/main" xmlns="" id="{00000000-0008-0000-0100-00002C000000}"/>
            </a:ext>
          </a:extLst>
        </xdr:cNvPr>
        <xdr:cNvSpPr txBox="1">
          <a:spLocks noChangeArrowheads="1"/>
        </xdr:cNvSpPr>
      </xdr:nvSpPr>
      <xdr:spPr bwMode="auto">
        <a:xfrm>
          <a:off x="3990975" y="39919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216</xdr:row>
      <xdr:rowOff>0</xdr:rowOff>
    </xdr:from>
    <xdr:to>
      <xdr:col>5</xdr:col>
      <xdr:colOff>0</xdr:colOff>
      <xdr:row>216</xdr:row>
      <xdr:rowOff>28575</xdr:rowOff>
    </xdr:to>
    <xdr:sp macro="" textlink="">
      <xdr:nvSpPr>
        <xdr:cNvPr id="45" name="Text Box 320">
          <a:extLst>
            <a:ext uri="{FF2B5EF4-FFF2-40B4-BE49-F238E27FC236}">
              <a16:creationId xmlns:a16="http://schemas.microsoft.com/office/drawing/2014/main" xmlns="" id="{00000000-0008-0000-0100-00002D000000}"/>
            </a:ext>
          </a:extLst>
        </xdr:cNvPr>
        <xdr:cNvSpPr txBox="1">
          <a:spLocks noChangeArrowheads="1"/>
        </xdr:cNvSpPr>
      </xdr:nvSpPr>
      <xdr:spPr bwMode="auto">
        <a:xfrm>
          <a:off x="3990975" y="39919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216</xdr:row>
      <xdr:rowOff>0</xdr:rowOff>
    </xdr:from>
    <xdr:to>
      <xdr:col>5</xdr:col>
      <xdr:colOff>0</xdr:colOff>
      <xdr:row>216</xdr:row>
      <xdr:rowOff>28575</xdr:rowOff>
    </xdr:to>
    <xdr:sp macro="" textlink="">
      <xdr:nvSpPr>
        <xdr:cNvPr id="46" name="Text Box 321">
          <a:extLst>
            <a:ext uri="{FF2B5EF4-FFF2-40B4-BE49-F238E27FC236}">
              <a16:creationId xmlns:a16="http://schemas.microsoft.com/office/drawing/2014/main" xmlns="" id="{00000000-0008-0000-0100-00002E000000}"/>
            </a:ext>
          </a:extLst>
        </xdr:cNvPr>
        <xdr:cNvSpPr txBox="1">
          <a:spLocks noChangeArrowheads="1"/>
        </xdr:cNvSpPr>
      </xdr:nvSpPr>
      <xdr:spPr bwMode="auto">
        <a:xfrm>
          <a:off x="3990975" y="39919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216</xdr:row>
      <xdr:rowOff>0</xdr:rowOff>
    </xdr:from>
    <xdr:to>
      <xdr:col>5</xdr:col>
      <xdr:colOff>0</xdr:colOff>
      <xdr:row>216</xdr:row>
      <xdr:rowOff>28575</xdr:rowOff>
    </xdr:to>
    <xdr:sp macro="" textlink="">
      <xdr:nvSpPr>
        <xdr:cNvPr id="47" name="Text Box 336">
          <a:extLst>
            <a:ext uri="{FF2B5EF4-FFF2-40B4-BE49-F238E27FC236}">
              <a16:creationId xmlns:a16="http://schemas.microsoft.com/office/drawing/2014/main" xmlns="" id="{00000000-0008-0000-0100-00002F000000}"/>
            </a:ext>
          </a:extLst>
        </xdr:cNvPr>
        <xdr:cNvSpPr txBox="1">
          <a:spLocks noChangeArrowheads="1"/>
        </xdr:cNvSpPr>
      </xdr:nvSpPr>
      <xdr:spPr bwMode="auto">
        <a:xfrm>
          <a:off x="3990975" y="39919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216</xdr:row>
      <xdr:rowOff>0</xdr:rowOff>
    </xdr:from>
    <xdr:to>
      <xdr:col>5</xdr:col>
      <xdr:colOff>0</xdr:colOff>
      <xdr:row>216</xdr:row>
      <xdr:rowOff>28575</xdr:rowOff>
    </xdr:to>
    <xdr:sp macro="" textlink="">
      <xdr:nvSpPr>
        <xdr:cNvPr id="48" name="Text Box 337">
          <a:extLst>
            <a:ext uri="{FF2B5EF4-FFF2-40B4-BE49-F238E27FC236}">
              <a16:creationId xmlns:a16="http://schemas.microsoft.com/office/drawing/2014/main" xmlns="" id="{00000000-0008-0000-0100-000030000000}"/>
            </a:ext>
          </a:extLst>
        </xdr:cNvPr>
        <xdr:cNvSpPr txBox="1">
          <a:spLocks noChangeArrowheads="1"/>
        </xdr:cNvSpPr>
      </xdr:nvSpPr>
      <xdr:spPr bwMode="auto">
        <a:xfrm>
          <a:off x="3990975" y="39919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216</xdr:row>
      <xdr:rowOff>0</xdr:rowOff>
    </xdr:from>
    <xdr:to>
      <xdr:col>5</xdr:col>
      <xdr:colOff>0</xdr:colOff>
      <xdr:row>216</xdr:row>
      <xdr:rowOff>28575</xdr:rowOff>
    </xdr:to>
    <xdr:sp macro="" textlink="">
      <xdr:nvSpPr>
        <xdr:cNvPr id="49" name="Text Box 340">
          <a:extLst>
            <a:ext uri="{FF2B5EF4-FFF2-40B4-BE49-F238E27FC236}">
              <a16:creationId xmlns:a16="http://schemas.microsoft.com/office/drawing/2014/main" xmlns="" id="{00000000-0008-0000-0100-000031000000}"/>
            </a:ext>
          </a:extLst>
        </xdr:cNvPr>
        <xdr:cNvSpPr txBox="1">
          <a:spLocks noChangeArrowheads="1"/>
        </xdr:cNvSpPr>
      </xdr:nvSpPr>
      <xdr:spPr bwMode="auto">
        <a:xfrm>
          <a:off x="3990975" y="39919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216</xdr:row>
      <xdr:rowOff>0</xdr:rowOff>
    </xdr:from>
    <xdr:to>
      <xdr:col>5</xdr:col>
      <xdr:colOff>0</xdr:colOff>
      <xdr:row>216</xdr:row>
      <xdr:rowOff>28575</xdr:rowOff>
    </xdr:to>
    <xdr:sp macro="" textlink="">
      <xdr:nvSpPr>
        <xdr:cNvPr id="50" name="Text Box 341">
          <a:extLst>
            <a:ext uri="{FF2B5EF4-FFF2-40B4-BE49-F238E27FC236}">
              <a16:creationId xmlns:a16="http://schemas.microsoft.com/office/drawing/2014/main" xmlns="" id="{00000000-0008-0000-0100-000032000000}"/>
            </a:ext>
          </a:extLst>
        </xdr:cNvPr>
        <xdr:cNvSpPr txBox="1">
          <a:spLocks noChangeArrowheads="1"/>
        </xdr:cNvSpPr>
      </xdr:nvSpPr>
      <xdr:spPr bwMode="auto">
        <a:xfrm>
          <a:off x="3990975" y="39919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216</xdr:row>
      <xdr:rowOff>0</xdr:rowOff>
    </xdr:from>
    <xdr:to>
      <xdr:col>5</xdr:col>
      <xdr:colOff>0</xdr:colOff>
      <xdr:row>216</xdr:row>
      <xdr:rowOff>28575</xdr:rowOff>
    </xdr:to>
    <xdr:sp macro="" textlink="">
      <xdr:nvSpPr>
        <xdr:cNvPr id="51" name="Text Box 307">
          <a:extLst>
            <a:ext uri="{FF2B5EF4-FFF2-40B4-BE49-F238E27FC236}">
              <a16:creationId xmlns:a16="http://schemas.microsoft.com/office/drawing/2014/main" xmlns="" id="{00000000-0008-0000-0100-000033000000}"/>
            </a:ext>
          </a:extLst>
        </xdr:cNvPr>
        <xdr:cNvSpPr txBox="1">
          <a:spLocks noChangeArrowheads="1"/>
        </xdr:cNvSpPr>
      </xdr:nvSpPr>
      <xdr:spPr bwMode="auto">
        <a:xfrm>
          <a:off x="3990975" y="39919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216</xdr:row>
      <xdr:rowOff>0</xdr:rowOff>
    </xdr:from>
    <xdr:to>
      <xdr:col>5</xdr:col>
      <xdr:colOff>0</xdr:colOff>
      <xdr:row>216</xdr:row>
      <xdr:rowOff>28575</xdr:rowOff>
    </xdr:to>
    <xdr:sp macro="" textlink="">
      <xdr:nvSpPr>
        <xdr:cNvPr id="52" name="Text Box 333">
          <a:extLst>
            <a:ext uri="{FF2B5EF4-FFF2-40B4-BE49-F238E27FC236}">
              <a16:creationId xmlns:a16="http://schemas.microsoft.com/office/drawing/2014/main" xmlns="" id="{00000000-0008-0000-0100-000034000000}"/>
            </a:ext>
          </a:extLst>
        </xdr:cNvPr>
        <xdr:cNvSpPr txBox="1">
          <a:spLocks noChangeArrowheads="1"/>
        </xdr:cNvSpPr>
      </xdr:nvSpPr>
      <xdr:spPr bwMode="auto">
        <a:xfrm>
          <a:off x="3990975" y="39919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216</xdr:row>
      <xdr:rowOff>0</xdr:rowOff>
    </xdr:from>
    <xdr:to>
      <xdr:col>5</xdr:col>
      <xdr:colOff>0</xdr:colOff>
      <xdr:row>216</xdr:row>
      <xdr:rowOff>28575</xdr:rowOff>
    </xdr:to>
    <xdr:sp macro="" textlink="">
      <xdr:nvSpPr>
        <xdr:cNvPr id="53" name="Text Box 334">
          <a:extLst>
            <a:ext uri="{FF2B5EF4-FFF2-40B4-BE49-F238E27FC236}">
              <a16:creationId xmlns:a16="http://schemas.microsoft.com/office/drawing/2014/main" xmlns="" id="{00000000-0008-0000-0100-000035000000}"/>
            </a:ext>
          </a:extLst>
        </xdr:cNvPr>
        <xdr:cNvSpPr txBox="1">
          <a:spLocks noChangeArrowheads="1"/>
        </xdr:cNvSpPr>
      </xdr:nvSpPr>
      <xdr:spPr bwMode="auto">
        <a:xfrm>
          <a:off x="3990975" y="39919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216</xdr:row>
      <xdr:rowOff>0</xdr:rowOff>
    </xdr:from>
    <xdr:to>
      <xdr:col>5</xdr:col>
      <xdr:colOff>0</xdr:colOff>
      <xdr:row>216</xdr:row>
      <xdr:rowOff>28575</xdr:rowOff>
    </xdr:to>
    <xdr:sp macro="" textlink="">
      <xdr:nvSpPr>
        <xdr:cNvPr id="54" name="Text Box 338">
          <a:extLst>
            <a:ext uri="{FF2B5EF4-FFF2-40B4-BE49-F238E27FC236}">
              <a16:creationId xmlns:a16="http://schemas.microsoft.com/office/drawing/2014/main" xmlns="" id="{00000000-0008-0000-0100-000036000000}"/>
            </a:ext>
          </a:extLst>
        </xdr:cNvPr>
        <xdr:cNvSpPr txBox="1">
          <a:spLocks noChangeArrowheads="1"/>
        </xdr:cNvSpPr>
      </xdr:nvSpPr>
      <xdr:spPr bwMode="auto">
        <a:xfrm>
          <a:off x="3990975" y="39919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216</xdr:row>
      <xdr:rowOff>0</xdr:rowOff>
    </xdr:from>
    <xdr:to>
      <xdr:col>5</xdr:col>
      <xdr:colOff>0</xdr:colOff>
      <xdr:row>216</xdr:row>
      <xdr:rowOff>28575</xdr:rowOff>
    </xdr:to>
    <xdr:sp macro="" textlink="">
      <xdr:nvSpPr>
        <xdr:cNvPr id="55" name="Text Box 322">
          <a:extLst>
            <a:ext uri="{FF2B5EF4-FFF2-40B4-BE49-F238E27FC236}">
              <a16:creationId xmlns:a16="http://schemas.microsoft.com/office/drawing/2014/main" xmlns="" id="{00000000-0008-0000-0100-000037000000}"/>
            </a:ext>
          </a:extLst>
        </xdr:cNvPr>
        <xdr:cNvSpPr txBox="1">
          <a:spLocks noChangeArrowheads="1"/>
        </xdr:cNvSpPr>
      </xdr:nvSpPr>
      <xdr:spPr bwMode="auto">
        <a:xfrm>
          <a:off x="3990975" y="39919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216</xdr:row>
      <xdr:rowOff>0</xdr:rowOff>
    </xdr:from>
    <xdr:to>
      <xdr:col>5</xdr:col>
      <xdr:colOff>0</xdr:colOff>
      <xdr:row>216</xdr:row>
      <xdr:rowOff>28575</xdr:rowOff>
    </xdr:to>
    <xdr:sp macro="" textlink="">
      <xdr:nvSpPr>
        <xdr:cNvPr id="56" name="Text Box 318">
          <a:extLst>
            <a:ext uri="{FF2B5EF4-FFF2-40B4-BE49-F238E27FC236}">
              <a16:creationId xmlns:a16="http://schemas.microsoft.com/office/drawing/2014/main" xmlns="" id="{00000000-0008-0000-0100-000038000000}"/>
            </a:ext>
          </a:extLst>
        </xdr:cNvPr>
        <xdr:cNvSpPr txBox="1">
          <a:spLocks noChangeArrowheads="1"/>
        </xdr:cNvSpPr>
      </xdr:nvSpPr>
      <xdr:spPr bwMode="auto">
        <a:xfrm>
          <a:off x="3990975" y="39919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216</xdr:row>
      <xdr:rowOff>0</xdr:rowOff>
    </xdr:from>
    <xdr:to>
      <xdr:col>5</xdr:col>
      <xdr:colOff>0</xdr:colOff>
      <xdr:row>216</xdr:row>
      <xdr:rowOff>28575</xdr:rowOff>
    </xdr:to>
    <xdr:sp macro="" textlink="">
      <xdr:nvSpPr>
        <xdr:cNvPr id="57" name="Text Box 309">
          <a:extLst>
            <a:ext uri="{FF2B5EF4-FFF2-40B4-BE49-F238E27FC236}">
              <a16:creationId xmlns:a16="http://schemas.microsoft.com/office/drawing/2014/main" xmlns="" id="{00000000-0008-0000-0100-000039000000}"/>
            </a:ext>
          </a:extLst>
        </xdr:cNvPr>
        <xdr:cNvSpPr txBox="1">
          <a:spLocks noChangeArrowheads="1"/>
        </xdr:cNvSpPr>
      </xdr:nvSpPr>
      <xdr:spPr bwMode="auto">
        <a:xfrm>
          <a:off x="3990975" y="39919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216</xdr:row>
      <xdr:rowOff>0</xdr:rowOff>
    </xdr:from>
    <xdr:to>
      <xdr:col>5</xdr:col>
      <xdr:colOff>0</xdr:colOff>
      <xdr:row>216</xdr:row>
      <xdr:rowOff>28575</xdr:rowOff>
    </xdr:to>
    <xdr:sp macro="" textlink="">
      <xdr:nvSpPr>
        <xdr:cNvPr id="58" name="Text Box 331">
          <a:extLst>
            <a:ext uri="{FF2B5EF4-FFF2-40B4-BE49-F238E27FC236}">
              <a16:creationId xmlns:a16="http://schemas.microsoft.com/office/drawing/2014/main" xmlns="" id="{00000000-0008-0000-0100-00003A000000}"/>
            </a:ext>
          </a:extLst>
        </xdr:cNvPr>
        <xdr:cNvSpPr txBox="1">
          <a:spLocks noChangeArrowheads="1"/>
        </xdr:cNvSpPr>
      </xdr:nvSpPr>
      <xdr:spPr bwMode="auto">
        <a:xfrm>
          <a:off x="3990975" y="39919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queryTables/queryTable1.xml><?xml version="1.0" encoding="utf-8"?>
<queryTable xmlns="http://schemas.openxmlformats.org/spreadsheetml/2006/main" name="abc_1" connectionId="9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abc_2" connectionId="1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abc_3" connectionId="6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abc_2" connectionId="2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abc" connectionId="1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bc" connectionId="1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abc_1" connectionId="10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abc_2" connectionId="3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abc_3" connectionId="7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abc_3" connectionId="8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abc_2" connectionId="4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abc_3" connectionId="5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2.bin"/><Relationship Id="rId4" Type="http://schemas.openxmlformats.org/officeDocument/2006/relationships/queryTable" Target="../queryTables/queryTable6.xm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7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3.bin"/><Relationship Id="rId4" Type="http://schemas.openxmlformats.org/officeDocument/2006/relationships/queryTable" Target="../queryTables/queryTable8.xml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9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4.bin"/><Relationship Id="rId4" Type="http://schemas.openxmlformats.org/officeDocument/2006/relationships/queryTable" Target="../queryTables/queryTable10.xm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1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35.bin"/><Relationship Id="rId4" Type="http://schemas.openxmlformats.org/officeDocument/2006/relationships/queryTable" Target="../queryTables/queryTable1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7"/>
  <sheetViews>
    <sheetView tabSelected="1" workbookViewId="0">
      <selection activeCell="D13" sqref="D13"/>
    </sheetView>
  </sheetViews>
  <sheetFormatPr defaultRowHeight="15" x14ac:dyDescent="0.25"/>
  <cols>
    <col min="1" max="1" width="6.42578125" customWidth="1"/>
  </cols>
  <sheetData>
    <row r="2" spans="1:7" ht="21" x14ac:dyDescent="0.35">
      <c r="A2" s="354" t="s">
        <v>3867</v>
      </c>
      <c r="B2" s="354"/>
      <c r="C2" s="354"/>
      <c r="D2" s="354"/>
      <c r="E2" s="354"/>
      <c r="F2" s="354"/>
      <c r="G2" s="354"/>
    </row>
    <row r="3" spans="1:7" ht="17.25" x14ac:dyDescent="0.3">
      <c r="A3" s="2">
        <v>1</v>
      </c>
      <c r="B3" s="3" t="s">
        <v>25</v>
      </c>
      <c r="C3" s="4"/>
      <c r="D3" s="1"/>
      <c r="E3" s="1"/>
      <c r="F3" s="1"/>
    </row>
    <row r="4" spans="1:7" ht="17.25" x14ac:dyDescent="0.3">
      <c r="A4" s="2">
        <v>2</v>
      </c>
      <c r="B4" s="3" t="s">
        <v>73</v>
      </c>
      <c r="C4" s="4"/>
      <c r="D4" s="1"/>
      <c r="E4" s="1"/>
      <c r="F4" s="1"/>
    </row>
    <row r="5" spans="1:7" ht="17.25" x14ac:dyDescent="0.3">
      <c r="A5" s="2">
        <v>3</v>
      </c>
      <c r="B5" s="3" t="s">
        <v>17</v>
      </c>
      <c r="C5" s="4"/>
      <c r="D5" s="1"/>
      <c r="E5" s="1"/>
      <c r="F5" s="1"/>
    </row>
    <row r="6" spans="1:7" ht="17.25" x14ac:dyDescent="0.3">
      <c r="A6" s="2">
        <v>4</v>
      </c>
      <c r="B6" s="3" t="s">
        <v>27</v>
      </c>
      <c r="C6" s="4"/>
      <c r="D6" s="1"/>
      <c r="E6" s="1"/>
      <c r="F6" s="1"/>
    </row>
    <row r="7" spans="1:7" ht="17.25" x14ac:dyDescent="0.3">
      <c r="A7" s="2">
        <v>5</v>
      </c>
      <c r="B7" s="3" t="s">
        <v>16</v>
      </c>
      <c r="C7" s="4"/>
      <c r="D7" s="1"/>
      <c r="E7" s="1"/>
      <c r="F7" s="1"/>
    </row>
    <row r="8" spans="1:7" ht="17.25" x14ac:dyDescent="0.3">
      <c r="A8" s="2">
        <v>6</v>
      </c>
      <c r="B8" s="3" t="s">
        <v>18</v>
      </c>
      <c r="C8" s="4"/>
      <c r="D8" s="1"/>
      <c r="E8" s="1"/>
      <c r="F8" s="1"/>
    </row>
    <row r="9" spans="1:7" ht="17.25" x14ac:dyDescent="0.3">
      <c r="A9" s="2">
        <v>7</v>
      </c>
      <c r="B9" s="3" t="s">
        <v>28</v>
      </c>
      <c r="C9" s="4"/>
      <c r="D9" s="1"/>
      <c r="E9" s="1"/>
      <c r="F9" s="1"/>
    </row>
    <row r="10" spans="1:7" ht="17.25" x14ac:dyDescent="0.3">
      <c r="A10" s="2">
        <v>8</v>
      </c>
      <c r="B10" s="3" t="s">
        <v>19</v>
      </c>
      <c r="C10" s="4"/>
      <c r="D10" s="1"/>
      <c r="E10" s="1"/>
      <c r="F10" s="1"/>
    </row>
    <row r="11" spans="1:7" ht="17.25" x14ac:dyDescent="0.3">
      <c r="A11" s="2">
        <v>9</v>
      </c>
      <c r="B11" s="3" t="s">
        <v>29</v>
      </c>
      <c r="C11" s="4"/>
      <c r="D11" s="1"/>
      <c r="E11" s="1"/>
      <c r="F11" s="1"/>
    </row>
    <row r="12" spans="1:7" ht="17.25" x14ac:dyDescent="0.3">
      <c r="A12" s="2">
        <v>10</v>
      </c>
      <c r="B12" s="3" t="s">
        <v>30</v>
      </c>
      <c r="C12" s="4"/>
      <c r="D12" s="1"/>
      <c r="E12" s="1"/>
      <c r="F12" s="1"/>
    </row>
    <row r="13" spans="1:7" ht="17.25" x14ac:dyDescent="0.3">
      <c r="A13" s="2">
        <v>11</v>
      </c>
      <c r="B13" s="3" t="s">
        <v>31</v>
      </c>
      <c r="C13" s="4"/>
      <c r="D13" s="1"/>
      <c r="E13" s="1"/>
      <c r="F13" s="1"/>
    </row>
    <row r="14" spans="1:7" ht="17.25" x14ac:dyDescent="0.3">
      <c r="A14" s="2">
        <v>12</v>
      </c>
      <c r="B14" s="3" t="s">
        <v>32</v>
      </c>
      <c r="C14" s="4"/>
      <c r="D14" s="1"/>
      <c r="E14" s="1"/>
      <c r="F14" s="1"/>
    </row>
    <row r="15" spans="1:7" ht="17.25" x14ac:dyDescent="0.3">
      <c r="A15" s="2">
        <v>13</v>
      </c>
      <c r="B15" s="3" t="s">
        <v>33</v>
      </c>
      <c r="C15" s="4"/>
      <c r="D15" s="1"/>
      <c r="E15" s="1"/>
      <c r="F15" s="1"/>
    </row>
    <row r="16" spans="1:7" ht="17.25" x14ac:dyDescent="0.3">
      <c r="A16" s="2">
        <v>14</v>
      </c>
      <c r="B16" s="3" t="s">
        <v>34</v>
      </c>
      <c r="C16" s="4"/>
      <c r="D16" s="1"/>
      <c r="E16" s="1"/>
      <c r="F16" s="1"/>
    </row>
    <row r="17" spans="1:6" ht="17.25" x14ac:dyDescent="0.3">
      <c r="A17" s="2">
        <v>15</v>
      </c>
      <c r="B17" s="3" t="s">
        <v>24</v>
      </c>
      <c r="C17" s="4"/>
      <c r="D17" s="1"/>
      <c r="E17" s="1"/>
      <c r="F17" s="1"/>
    </row>
    <row r="18" spans="1:6" ht="17.25" x14ac:dyDescent="0.3">
      <c r="A18" s="2">
        <v>16</v>
      </c>
      <c r="B18" s="3" t="s">
        <v>35</v>
      </c>
      <c r="C18" s="4"/>
      <c r="D18" s="1"/>
      <c r="E18" s="1"/>
      <c r="F18" s="1"/>
    </row>
    <row r="19" spans="1:6" ht="17.25" x14ac:dyDescent="0.3">
      <c r="A19" s="2">
        <v>17</v>
      </c>
      <c r="B19" s="3" t="s">
        <v>36</v>
      </c>
      <c r="C19" s="4"/>
      <c r="D19" s="1"/>
      <c r="E19" s="1"/>
      <c r="F19" s="1"/>
    </row>
    <row r="20" spans="1:6" ht="17.25" x14ac:dyDescent="0.3">
      <c r="A20" s="2">
        <v>18</v>
      </c>
      <c r="B20" s="3" t="s">
        <v>37</v>
      </c>
      <c r="C20" s="4"/>
      <c r="D20" s="1"/>
      <c r="E20" s="1"/>
      <c r="F20" s="1"/>
    </row>
    <row r="21" spans="1:6" ht="17.25" x14ac:dyDescent="0.3">
      <c r="A21" s="2">
        <v>19</v>
      </c>
      <c r="B21" s="3" t="s">
        <v>38</v>
      </c>
      <c r="C21" s="4"/>
      <c r="D21" s="1"/>
      <c r="E21" s="1"/>
      <c r="F21" s="1"/>
    </row>
    <row r="22" spans="1:6" ht="17.25" x14ac:dyDescent="0.3">
      <c r="A22" s="2">
        <v>20</v>
      </c>
      <c r="B22" s="3" t="s">
        <v>39</v>
      </c>
      <c r="C22" s="4"/>
      <c r="D22" s="1"/>
      <c r="E22" s="1"/>
      <c r="F22" s="1"/>
    </row>
    <row r="23" spans="1:6" ht="17.25" x14ac:dyDescent="0.3">
      <c r="A23" s="2">
        <v>21</v>
      </c>
      <c r="B23" s="3" t="s">
        <v>40</v>
      </c>
      <c r="C23" s="4"/>
      <c r="D23" s="1"/>
      <c r="E23" s="1"/>
      <c r="F23" s="1"/>
    </row>
    <row r="24" spans="1:6" ht="17.25" x14ac:dyDescent="0.3">
      <c r="A24" s="2">
        <v>22</v>
      </c>
      <c r="B24" s="5" t="s">
        <v>0</v>
      </c>
      <c r="C24" s="4"/>
      <c r="D24" s="1"/>
      <c r="E24" s="1"/>
      <c r="F24" s="1"/>
    </row>
    <row r="25" spans="1:6" ht="17.25" x14ac:dyDescent="0.3">
      <c r="A25" s="2">
        <v>23</v>
      </c>
      <c r="B25" s="5" t="s">
        <v>1</v>
      </c>
      <c r="C25" s="4"/>
      <c r="D25" s="1"/>
      <c r="E25" s="1"/>
      <c r="F25" s="1"/>
    </row>
    <row r="26" spans="1:6" ht="17.25" x14ac:dyDescent="0.3">
      <c r="A26" s="2">
        <v>24</v>
      </c>
      <c r="B26" s="5" t="s">
        <v>21</v>
      </c>
      <c r="C26" s="4"/>
      <c r="D26" s="1"/>
      <c r="E26" s="1"/>
      <c r="F26" s="1"/>
    </row>
    <row r="27" spans="1:6" ht="17.25" x14ac:dyDescent="0.3">
      <c r="A27" s="2">
        <v>25</v>
      </c>
      <c r="B27" s="5" t="s">
        <v>22</v>
      </c>
      <c r="C27" s="4"/>
      <c r="D27" s="1"/>
      <c r="E27" s="1"/>
      <c r="F27" s="1"/>
    </row>
    <row r="28" spans="1:6" ht="17.25" x14ac:dyDescent="0.3">
      <c r="A28" s="2">
        <v>26</v>
      </c>
      <c r="B28" s="3" t="s">
        <v>23</v>
      </c>
      <c r="C28" s="4"/>
      <c r="D28" s="1"/>
      <c r="E28" s="1"/>
      <c r="F28" s="1"/>
    </row>
    <row r="29" spans="1:6" ht="17.25" x14ac:dyDescent="0.3">
      <c r="A29" s="2">
        <v>27</v>
      </c>
      <c r="B29" s="3" t="s">
        <v>4</v>
      </c>
      <c r="C29" s="4"/>
      <c r="D29" s="1"/>
      <c r="E29" s="1"/>
      <c r="F29" s="1"/>
    </row>
    <row r="30" spans="1:6" ht="17.25" x14ac:dyDescent="0.3">
      <c r="A30" s="2">
        <v>28</v>
      </c>
      <c r="B30" s="3" t="s">
        <v>5</v>
      </c>
      <c r="C30" s="4"/>
      <c r="D30" s="1"/>
      <c r="E30" s="1"/>
      <c r="F30" s="1"/>
    </row>
    <row r="31" spans="1:6" ht="17.25" x14ac:dyDescent="0.3">
      <c r="A31" s="2">
        <v>29</v>
      </c>
      <c r="B31" s="3" t="s">
        <v>6</v>
      </c>
      <c r="C31" s="4"/>
      <c r="D31" s="1"/>
      <c r="E31" s="1"/>
      <c r="F31" s="1"/>
    </row>
    <row r="32" spans="1:6" ht="17.25" x14ac:dyDescent="0.3">
      <c r="A32" s="2">
        <v>30</v>
      </c>
      <c r="B32" s="3" t="s">
        <v>7</v>
      </c>
      <c r="C32" s="4"/>
      <c r="D32" s="1"/>
      <c r="E32" s="1"/>
      <c r="F32" s="1"/>
    </row>
    <row r="33" spans="1:6" ht="17.25" x14ac:dyDescent="0.3">
      <c r="A33" s="2">
        <v>31</v>
      </c>
      <c r="B33" s="3" t="s">
        <v>26</v>
      </c>
      <c r="C33" s="4"/>
      <c r="D33" s="1"/>
      <c r="E33" s="1"/>
      <c r="F33" s="1"/>
    </row>
    <row r="34" spans="1:6" ht="17.25" x14ac:dyDescent="0.3">
      <c r="A34" s="2">
        <v>32</v>
      </c>
      <c r="B34" s="3" t="s">
        <v>2</v>
      </c>
      <c r="C34" s="4"/>
      <c r="D34" s="1"/>
      <c r="E34" s="1"/>
      <c r="F34" s="1"/>
    </row>
    <row r="35" spans="1:6" ht="17.25" x14ac:dyDescent="0.3">
      <c r="A35" s="2">
        <v>33</v>
      </c>
      <c r="B35" s="3" t="s">
        <v>3</v>
      </c>
      <c r="C35" s="4"/>
      <c r="D35" s="1"/>
      <c r="E35" s="1"/>
      <c r="F35" s="1"/>
    </row>
    <row r="36" spans="1:6" ht="17.25" x14ac:dyDescent="0.3">
      <c r="A36" s="2">
        <v>34</v>
      </c>
      <c r="B36" s="3" t="s">
        <v>8</v>
      </c>
      <c r="C36" s="4"/>
      <c r="D36" s="1"/>
      <c r="E36" s="1"/>
      <c r="F36" s="1"/>
    </row>
    <row r="37" spans="1:6" ht="17.25" x14ac:dyDescent="0.3">
      <c r="A37" s="2">
        <v>35</v>
      </c>
      <c r="B37" s="3" t="s">
        <v>14</v>
      </c>
      <c r="C37" s="4"/>
      <c r="D37" s="1"/>
      <c r="E37" s="1"/>
      <c r="F37" s="1"/>
    </row>
    <row r="38" spans="1:6" ht="17.25" x14ac:dyDescent="0.3">
      <c r="A38" s="2">
        <v>36</v>
      </c>
      <c r="B38" s="3" t="s">
        <v>11</v>
      </c>
      <c r="C38" s="4"/>
      <c r="D38" s="1"/>
      <c r="E38" s="1"/>
      <c r="F38" s="1"/>
    </row>
    <row r="39" spans="1:6" ht="17.25" x14ac:dyDescent="0.3">
      <c r="A39" s="2">
        <v>37</v>
      </c>
      <c r="B39" s="3" t="s">
        <v>13</v>
      </c>
      <c r="C39" s="4"/>
      <c r="D39" s="1"/>
      <c r="E39" s="1"/>
      <c r="F39" s="1"/>
    </row>
    <row r="40" spans="1:6" ht="17.25" x14ac:dyDescent="0.3">
      <c r="A40" s="2">
        <v>38</v>
      </c>
      <c r="B40" s="3" t="s">
        <v>10</v>
      </c>
      <c r="C40" s="4"/>
      <c r="D40" s="1"/>
      <c r="E40" s="1"/>
      <c r="F40" s="1"/>
    </row>
    <row r="41" spans="1:6" ht="17.25" x14ac:dyDescent="0.3">
      <c r="A41" s="2">
        <v>39</v>
      </c>
      <c r="B41" s="3" t="s">
        <v>15</v>
      </c>
      <c r="C41" s="4"/>
      <c r="D41" s="1"/>
      <c r="E41" s="1"/>
      <c r="F41" s="1"/>
    </row>
    <row r="42" spans="1:6" ht="17.25" x14ac:dyDescent="0.3">
      <c r="A42" s="2">
        <v>40</v>
      </c>
      <c r="B42" s="3" t="s">
        <v>12</v>
      </c>
      <c r="C42" s="4"/>
      <c r="D42" s="1"/>
      <c r="E42" s="1"/>
      <c r="F42" s="1"/>
    </row>
    <row r="43" spans="1:6" ht="17.25" x14ac:dyDescent="0.3">
      <c r="A43" s="2">
        <v>41</v>
      </c>
      <c r="B43" s="3" t="s">
        <v>9</v>
      </c>
      <c r="C43" s="4"/>
      <c r="D43" s="1"/>
      <c r="E43" s="1"/>
      <c r="F43" s="1"/>
    </row>
    <row r="44" spans="1:6" ht="17.25" x14ac:dyDescent="0.3">
      <c r="A44" s="2">
        <v>42</v>
      </c>
      <c r="B44" s="3" t="s">
        <v>3868</v>
      </c>
    </row>
    <row r="45" spans="1:6" ht="17.25" x14ac:dyDescent="0.3">
      <c r="A45" s="2">
        <v>43</v>
      </c>
      <c r="B45" s="3" t="s">
        <v>3869</v>
      </c>
    </row>
    <row r="46" spans="1:6" ht="17.25" x14ac:dyDescent="0.3">
      <c r="A46" s="2">
        <v>44</v>
      </c>
      <c r="B46" s="3" t="s">
        <v>3870</v>
      </c>
    </row>
    <row r="47" spans="1:6" ht="17.25" x14ac:dyDescent="0.3">
      <c r="A47" s="2">
        <v>45</v>
      </c>
      <c r="B47" s="3" t="s">
        <v>3871</v>
      </c>
    </row>
  </sheetData>
  <mergeCells count="1">
    <mergeCell ref="A2:G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21"/>
  <sheetViews>
    <sheetView workbookViewId="0">
      <selection activeCell="B20" sqref="B20"/>
    </sheetView>
  </sheetViews>
  <sheetFormatPr defaultRowHeight="12.75" x14ac:dyDescent="0.2"/>
  <cols>
    <col min="1" max="1" width="4.85546875" style="47" customWidth="1"/>
    <col min="2" max="2" width="13.5703125" style="64" bestFit="1" customWidth="1"/>
    <col min="3" max="3" width="6.85546875" style="65" customWidth="1"/>
    <col min="4" max="4" width="27.5703125" style="65" customWidth="1"/>
    <col min="5" max="5" width="35.28515625" style="66" hidden="1" customWidth="1"/>
    <col min="6" max="6" width="2.5703125" style="67" hidden="1" customWidth="1"/>
    <col min="7" max="7" width="2.7109375" style="47" hidden="1" customWidth="1"/>
    <col min="8" max="8" width="10" style="47" bestFit="1" customWidth="1"/>
    <col min="9" max="9" width="5" style="47" hidden="1" customWidth="1"/>
    <col min="10" max="12" width="9.140625" style="47"/>
    <col min="13" max="13" width="9.5703125" style="47" customWidth="1"/>
    <col min="14" max="14" width="9.140625" style="48"/>
    <col min="15" max="16384" width="9.140625" style="47"/>
  </cols>
  <sheetData>
    <row r="1" spans="1:14" ht="24.75" x14ac:dyDescent="0.5">
      <c r="A1" s="370" t="s">
        <v>480</v>
      </c>
      <c r="B1" s="370"/>
      <c r="C1" s="370"/>
      <c r="D1" s="370"/>
      <c r="E1" s="370"/>
      <c r="F1" s="370"/>
      <c r="G1" s="370"/>
      <c r="H1" s="370"/>
      <c r="I1" s="370"/>
      <c r="L1" s="48"/>
      <c r="N1" s="47"/>
    </row>
    <row r="2" spans="1:14" ht="19.5" thickBot="1" x14ac:dyDescent="0.45">
      <c r="A2" s="371" t="s">
        <v>3853</v>
      </c>
      <c r="B2" s="371"/>
      <c r="C2" s="371"/>
      <c r="D2" s="371"/>
      <c r="E2" s="371"/>
      <c r="F2" s="371"/>
      <c r="G2" s="371"/>
      <c r="H2" s="371"/>
      <c r="I2" s="371"/>
      <c r="L2" s="48"/>
      <c r="N2" s="47"/>
    </row>
    <row r="3" spans="1:14" s="51" customFormat="1" ht="11.25" customHeight="1" x14ac:dyDescent="0.2">
      <c r="A3" s="372" t="s">
        <v>42</v>
      </c>
      <c r="B3" s="374" t="s">
        <v>43</v>
      </c>
      <c r="C3" s="376" t="s">
        <v>481</v>
      </c>
      <c r="D3" s="376" t="s">
        <v>45</v>
      </c>
      <c r="E3" s="378" t="s">
        <v>46</v>
      </c>
      <c r="F3" s="49" t="s">
        <v>482</v>
      </c>
      <c r="G3" s="49"/>
      <c r="H3" s="380" t="s">
        <v>48</v>
      </c>
      <c r="I3" s="50"/>
      <c r="J3" s="47"/>
      <c r="L3" s="52"/>
    </row>
    <row r="4" spans="1:14" s="51" customFormat="1" ht="11.25" customHeight="1" thickBot="1" x14ac:dyDescent="0.25">
      <c r="A4" s="373"/>
      <c r="B4" s="375"/>
      <c r="C4" s="377"/>
      <c r="D4" s="377"/>
      <c r="E4" s="379"/>
      <c r="F4" s="53" t="s">
        <v>52</v>
      </c>
      <c r="G4" s="54"/>
      <c r="H4" s="381"/>
      <c r="I4" s="55"/>
      <c r="J4" s="47"/>
      <c r="L4" s="52"/>
    </row>
    <row r="5" spans="1:14" x14ac:dyDescent="0.2">
      <c r="A5" s="56">
        <v>1</v>
      </c>
      <c r="B5" s="209" t="s">
        <v>483</v>
      </c>
      <c r="C5" s="146">
        <v>39346</v>
      </c>
      <c r="D5" s="147" t="s">
        <v>484</v>
      </c>
      <c r="E5" s="57" t="s">
        <v>485</v>
      </c>
      <c r="F5" s="58" t="s">
        <v>482</v>
      </c>
      <c r="G5" s="59">
        <f t="shared" ref="G5:G21" si="0">+IF(F5="M",1,IF(F5="f",2,IF(F5="Civ",3,"Error")))</f>
        <v>1</v>
      </c>
      <c r="H5" s="60" t="s">
        <v>71</v>
      </c>
      <c r="I5" s="61">
        <f t="shared" ref="I5:I21" si="1">+IF(H5="Studying",5,IF(H5="Complete",1,IF(H5="Incomplete",2,IF(H5="Left",3,IF(H5="Dropped",4,"Error")))))</f>
        <v>1</v>
      </c>
    </row>
    <row r="6" spans="1:14" x14ac:dyDescent="0.2">
      <c r="A6" s="62">
        <v>2</v>
      </c>
      <c r="B6" s="209" t="s">
        <v>486</v>
      </c>
      <c r="C6" s="146">
        <v>39347</v>
      </c>
      <c r="D6" s="147" t="s">
        <v>487</v>
      </c>
      <c r="E6" s="57" t="s">
        <v>488</v>
      </c>
      <c r="F6" s="58" t="s">
        <v>482</v>
      </c>
      <c r="G6" s="61">
        <f t="shared" si="0"/>
        <v>1</v>
      </c>
      <c r="H6" s="60" t="s">
        <v>71</v>
      </c>
      <c r="I6" s="61">
        <f t="shared" si="1"/>
        <v>1</v>
      </c>
    </row>
    <row r="7" spans="1:14" x14ac:dyDescent="0.2">
      <c r="A7" s="62">
        <v>3</v>
      </c>
      <c r="B7" s="209" t="s">
        <v>489</v>
      </c>
      <c r="C7" s="146">
        <v>39348</v>
      </c>
      <c r="D7" s="147" t="s">
        <v>490</v>
      </c>
      <c r="E7" s="57" t="s">
        <v>491</v>
      </c>
      <c r="F7" s="58" t="s">
        <v>64</v>
      </c>
      <c r="G7" s="59">
        <f t="shared" si="0"/>
        <v>2</v>
      </c>
      <c r="H7" s="60" t="s">
        <v>71</v>
      </c>
      <c r="I7" s="61">
        <f t="shared" si="1"/>
        <v>1</v>
      </c>
    </row>
    <row r="8" spans="1:14" x14ac:dyDescent="0.2">
      <c r="A8" s="62">
        <v>4</v>
      </c>
      <c r="B8" s="209" t="s">
        <v>492</v>
      </c>
      <c r="C8" s="146">
        <v>39349</v>
      </c>
      <c r="D8" s="147" t="s">
        <v>493</v>
      </c>
      <c r="E8" s="57" t="s">
        <v>494</v>
      </c>
      <c r="F8" s="58" t="s">
        <v>482</v>
      </c>
      <c r="G8" s="61">
        <f t="shared" si="0"/>
        <v>1</v>
      </c>
      <c r="H8" s="60" t="s">
        <v>71</v>
      </c>
      <c r="I8" s="61">
        <f t="shared" si="1"/>
        <v>1</v>
      </c>
    </row>
    <row r="9" spans="1:14" x14ac:dyDescent="0.2">
      <c r="A9" s="62">
        <v>5</v>
      </c>
      <c r="B9" s="209" t="s">
        <v>495</v>
      </c>
      <c r="C9" s="146">
        <v>39350</v>
      </c>
      <c r="D9" s="147" t="s">
        <v>496</v>
      </c>
      <c r="E9" s="57" t="s">
        <v>497</v>
      </c>
      <c r="F9" s="58" t="s">
        <v>482</v>
      </c>
      <c r="G9" s="61">
        <f t="shared" si="0"/>
        <v>1</v>
      </c>
      <c r="H9" s="60" t="s">
        <v>71</v>
      </c>
      <c r="I9" s="61">
        <f t="shared" si="1"/>
        <v>1</v>
      </c>
    </row>
    <row r="10" spans="1:14" x14ac:dyDescent="0.2">
      <c r="A10" s="62">
        <v>6</v>
      </c>
      <c r="B10" s="209" t="s">
        <v>498</v>
      </c>
      <c r="C10" s="146">
        <v>39351</v>
      </c>
      <c r="D10" s="147" t="s">
        <v>499</v>
      </c>
      <c r="E10" s="57" t="s">
        <v>500</v>
      </c>
      <c r="F10" s="58" t="s">
        <v>482</v>
      </c>
      <c r="G10" s="61">
        <f t="shared" si="0"/>
        <v>1</v>
      </c>
      <c r="H10" s="60" t="s">
        <v>71</v>
      </c>
      <c r="I10" s="61">
        <f t="shared" si="1"/>
        <v>1</v>
      </c>
    </row>
    <row r="11" spans="1:14" x14ac:dyDescent="0.2">
      <c r="A11" s="62">
        <v>7</v>
      </c>
      <c r="B11" s="209" t="s">
        <v>501</v>
      </c>
      <c r="C11" s="146">
        <v>39352</v>
      </c>
      <c r="D11" s="147" t="s">
        <v>502</v>
      </c>
      <c r="E11" s="57" t="s">
        <v>503</v>
      </c>
      <c r="F11" s="58" t="s">
        <v>482</v>
      </c>
      <c r="G11" s="61">
        <f t="shared" si="0"/>
        <v>1</v>
      </c>
      <c r="H11" s="60" t="s">
        <v>71</v>
      </c>
      <c r="I11" s="61">
        <f t="shared" si="1"/>
        <v>1</v>
      </c>
      <c r="J11" s="63"/>
    </row>
    <row r="12" spans="1:14" x14ac:dyDescent="0.2">
      <c r="A12" s="62">
        <v>8</v>
      </c>
      <c r="B12" s="209" t="s">
        <v>504</v>
      </c>
      <c r="C12" s="146">
        <v>39353</v>
      </c>
      <c r="D12" s="147" t="s">
        <v>505</v>
      </c>
      <c r="E12" s="57" t="s">
        <v>506</v>
      </c>
      <c r="F12" s="58" t="s">
        <v>64</v>
      </c>
      <c r="G12" s="61">
        <f t="shared" si="0"/>
        <v>2</v>
      </c>
      <c r="H12" s="60" t="s">
        <v>71</v>
      </c>
      <c r="I12" s="61">
        <f t="shared" si="1"/>
        <v>1</v>
      </c>
    </row>
    <row r="13" spans="1:14" x14ac:dyDescent="0.2">
      <c r="A13" s="62">
        <v>9</v>
      </c>
      <c r="B13" s="209" t="s">
        <v>507</v>
      </c>
      <c r="C13" s="146">
        <v>39354</v>
      </c>
      <c r="D13" s="147" t="s">
        <v>508</v>
      </c>
      <c r="E13" s="57" t="s">
        <v>509</v>
      </c>
      <c r="F13" s="58" t="s">
        <v>482</v>
      </c>
      <c r="G13" s="61">
        <f t="shared" si="0"/>
        <v>1</v>
      </c>
      <c r="H13" s="60" t="s">
        <v>71</v>
      </c>
      <c r="I13" s="61">
        <f t="shared" si="1"/>
        <v>1</v>
      </c>
    </row>
    <row r="14" spans="1:14" x14ac:dyDescent="0.2">
      <c r="A14" s="62">
        <v>10</v>
      </c>
      <c r="B14" s="209" t="s">
        <v>513</v>
      </c>
      <c r="C14" s="146">
        <v>39357</v>
      </c>
      <c r="D14" s="147" t="s">
        <v>514</v>
      </c>
      <c r="E14" s="57" t="s">
        <v>515</v>
      </c>
      <c r="F14" s="58" t="s">
        <v>482</v>
      </c>
      <c r="G14" s="61">
        <f t="shared" si="0"/>
        <v>1</v>
      </c>
      <c r="H14" s="60" t="s">
        <v>71</v>
      </c>
      <c r="I14" s="61">
        <f t="shared" si="1"/>
        <v>1</v>
      </c>
    </row>
    <row r="15" spans="1:14" x14ac:dyDescent="0.2">
      <c r="A15" s="62">
        <v>11</v>
      </c>
      <c r="B15" s="209" t="s">
        <v>516</v>
      </c>
      <c r="C15" s="146">
        <v>39358</v>
      </c>
      <c r="D15" s="147" t="s">
        <v>517</v>
      </c>
      <c r="E15" s="57" t="s">
        <v>518</v>
      </c>
      <c r="F15" s="58" t="s">
        <v>64</v>
      </c>
      <c r="G15" s="61">
        <f t="shared" si="0"/>
        <v>2</v>
      </c>
      <c r="H15" s="60" t="s">
        <v>71</v>
      </c>
      <c r="I15" s="61">
        <f t="shared" si="1"/>
        <v>1</v>
      </c>
    </row>
    <row r="16" spans="1:14" x14ac:dyDescent="0.2">
      <c r="A16" s="62">
        <v>12</v>
      </c>
      <c r="B16" s="209" t="s">
        <v>519</v>
      </c>
      <c r="C16" s="146">
        <v>36864</v>
      </c>
      <c r="D16" s="147" t="s">
        <v>520</v>
      </c>
      <c r="E16" s="57" t="s">
        <v>521</v>
      </c>
      <c r="F16" s="58" t="s">
        <v>64</v>
      </c>
      <c r="G16" s="61">
        <f t="shared" si="0"/>
        <v>2</v>
      </c>
      <c r="H16" s="60" t="s">
        <v>71</v>
      </c>
      <c r="I16" s="61">
        <f t="shared" si="1"/>
        <v>1</v>
      </c>
    </row>
    <row r="17" spans="1:9" x14ac:dyDescent="0.2">
      <c r="A17" s="62">
        <v>13</v>
      </c>
      <c r="B17" s="209" t="s">
        <v>522</v>
      </c>
      <c r="C17" s="146">
        <v>36863</v>
      </c>
      <c r="D17" s="147" t="s">
        <v>523</v>
      </c>
      <c r="E17" s="57" t="s">
        <v>524</v>
      </c>
      <c r="F17" s="58" t="s">
        <v>64</v>
      </c>
      <c r="G17" s="61">
        <f t="shared" si="0"/>
        <v>2</v>
      </c>
      <c r="H17" s="60" t="s">
        <v>71</v>
      </c>
      <c r="I17" s="61">
        <f t="shared" si="1"/>
        <v>1</v>
      </c>
    </row>
    <row r="18" spans="1:9" x14ac:dyDescent="0.2">
      <c r="A18" s="62">
        <v>14</v>
      </c>
      <c r="B18" s="209" t="s">
        <v>528</v>
      </c>
      <c r="C18" s="146">
        <v>39359</v>
      </c>
      <c r="D18" s="147" t="s">
        <v>529</v>
      </c>
      <c r="E18" s="57" t="s">
        <v>530</v>
      </c>
      <c r="F18" s="58" t="s">
        <v>482</v>
      </c>
      <c r="G18" s="61">
        <f t="shared" si="0"/>
        <v>1</v>
      </c>
      <c r="H18" s="60" t="s">
        <v>71</v>
      </c>
      <c r="I18" s="61">
        <f t="shared" si="1"/>
        <v>1</v>
      </c>
    </row>
    <row r="19" spans="1:9" x14ac:dyDescent="0.2">
      <c r="A19" s="62">
        <v>15</v>
      </c>
      <c r="B19" s="209" t="s">
        <v>510</v>
      </c>
      <c r="C19" s="146">
        <v>39356</v>
      </c>
      <c r="D19" s="147" t="s">
        <v>511</v>
      </c>
      <c r="E19" s="57" t="s">
        <v>512</v>
      </c>
      <c r="F19" s="58" t="s">
        <v>64</v>
      </c>
      <c r="G19" s="61">
        <f t="shared" si="0"/>
        <v>2</v>
      </c>
      <c r="H19" s="60" t="s">
        <v>20</v>
      </c>
      <c r="I19" s="61">
        <f t="shared" si="1"/>
        <v>2</v>
      </c>
    </row>
    <row r="20" spans="1:9" ht="13.5" customHeight="1" x14ac:dyDescent="0.2">
      <c r="A20" s="62">
        <v>16</v>
      </c>
      <c r="B20" s="209" t="s">
        <v>525</v>
      </c>
      <c r="C20" s="146">
        <v>39360</v>
      </c>
      <c r="D20" s="147" t="s">
        <v>526</v>
      </c>
      <c r="E20" s="57" t="s">
        <v>527</v>
      </c>
      <c r="F20" s="58" t="s">
        <v>64</v>
      </c>
      <c r="G20" s="61">
        <f t="shared" si="0"/>
        <v>2</v>
      </c>
      <c r="H20" s="60" t="s">
        <v>20</v>
      </c>
      <c r="I20" s="61">
        <f t="shared" si="1"/>
        <v>2</v>
      </c>
    </row>
    <row r="21" spans="1:9" x14ac:dyDescent="0.2">
      <c r="A21" s="62">
        <v>17</v>
      </c>
      <c r="B21" s="209" t="s">
        <v>531</v>
      </c>
      <c r="C21" s="146">
        <v>39361</v>
      </c>
      <c r="D21" s="147" t="s">
        <v>532</v>
      </c>
      <c r="E21" s="57" t="s">
        <v>533</v>
      </c>
      <c r="F21" s="58" t="s">
        <v>64</v>
      </c>
      <c r="G21" s="61">
        <f t="shared" si="0"/>
        <v>2</v>
      </c>
      <c r="H21" s="60" t="s">
        <v>20</v>
      </c>
      <c r="I21" s="61">
        <f t="shared" si="1"/>
        <v>2</v>
      </c>
    </row>
  </sheetData>
  <sortState ref="B5:H21">
    <sortCondition ref="H5:H21"/>
  </sortState>
  <mergeCells count="8">
    <mergeCell ref="A1:I1"/>
    <mergeCell ref="A2:I2"/>
    <mergeCell ref="A3:A4"/>
    <mergeCell ref="B3:B4"/>
    <mergeCell ref="C3:C4"/>
    <mergeCell ref="D3:D4"/>
    <mergeCell ref="E3:E4"/>
    <mergeCell ref="H3:H4"/>
  </mergeCells>
  <conditionalFormatting sqref="H5:H9 H11:H21">
    <cfRule type="cellIs" dxfId="595" priority="29" stopIfTrue="1" operator="equal">
      <formula>"Dropped"</formula>
    </cfRule>
    <cfRule type="cellIs" dxfId="594" priority="30" stopIfTrue="1" operator="equal">
      <formula>"Left"</formula>
    </cfRule>
    <cfRule type="cellIs" dxfId="593" priority="31" stopIfTrue="1" operator="equal">
      <formula>"Incomplete"</formula>
    </cfRule>
    <cfRule type="cellIs" dxfId="592" priority="32" stopIfTrue="1" operator="equal">
      <formula>"Complete"</formula>
    </cfRule>
  </conditionalFormatting>
  <conditionalFormatting sqref="H10">
    <cfRule type="cellIs" dxfId="591" priority="3" stopIfTrue="1" operator="equal">
      <formula>"Dropped"</formula>
    </cfRule>
    <cfRule type="cellIs" dxfId="590" priority="4" stopIfTrue="1" operator="equal">
      <formula>"Left"</formula>
    </cfRule>
    <cfRule type="cellIs" dxfId="589" priority="5" stopIfTrue="1" operator="equal">
      <formula>"Incomplete"</formula>
    </cfRule>
    <cfRule type="cellIs" dxfId="588" priority="6" stopIfTrue="1" operator="equal">
      <formula>"Complete"</formula>
    </cfRule>
  </conditionalFormatting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7"/>
  <sheetViews>
    <sheetView workbookViewId="0">
      <selection activeCell="D12" sqref="D12"/>
    </sheetView>
  </sheetViews>
  <sheetFormatPr defaultRowHeight="12.75" x14ac:dyDescent="0.2"/>
  <cols>
    <col min="1" max="1" width="4.85546875" style="47" customWidth="1"/>
    <col min="2" max="2" width="13.5703125" style="64" bestFit="1" customWidth="1"/>
    <col min="3" max="3" width="6.85546875" style="65" customWidth="1"/>
    <col min="4" max="4" width="23.85546875" style="65" customWidth="1"/>
    <col min="5" max="5" width="35.28515625" style="66" hidden="1" customWidth="1"/>
    <col min="6" max="6" width="2.5703125" style="67" hidden="1" customWidth="1"/>
    <col min="7" max="7" width="2.7109375" style="47" hidden="1" customWidth="1"/>
    <col min="8" max="8" width="10" style="47" bestFit="1" customWidth="1"/>
    <col min="9" max="9" width="5" style="47" hidden="1" customWidth="1"/>
    <col min="10" max="11" width="9.140625" style="47"/>
    <col min="12" max="12" width="9.5703125" style="47" customWidth="1"/>
    <col min="13" max="13" width="9.140625" style="48"/>
    <col min="14" max="16384" width="9.140625" style="47"/>
  </cols>
  <sheetData>
    <row r="1" spans="1:13" ht="24.75" x14ac:dyDescent="0.5">
      <c r="A1" s="370" t="s">
        <v>480</v>
      </c>
      <c r="B1" s="370"/>
      <c r="C1" s="370"/>
      <c r="D1" s="370"/>
      <c r="E1" s="370"/>
      <c r="F1" s="370"/>
      <c r="G1" s="370"/>
      <c r="H1" s="370"/>
      <c r="I1" s="370"/>
      <c r="K1" s="48"/>
      <c r="M1" s="47"/>
    </row>
    <row r="2" spans="1:13" ht="25.5" thickBot="1" x14ac:dyDescent="0.55000000000000004">
      <c r="A2" s="382" t="s">
        <v>3854</v>
      </c>
      <c r="B2" s="382"/>
      <c r="C2" s="382"/>
      <c r="D2" s="382"/>
      <c r="E2" s="382"/>
      <c r="F2" s="382"/>
      <c r="G2" s="382"/>
      <c r="H2" s="382"/>
      <c r="I2" s="382"/>
      <c r="K2" s="48"/>
      <c r="M2" s="47"/>
    </row>
    <row r="3" spans="1:13" s="51" customFormat="1" ht="11.25" customHeight="1" x14ac:dyDescent="0.2">
      <c r="A3" s="372" t="s">
        <v>42</v>
      </c>
      <c r="B3" s="383" t="s">
        <v>43</v>
      </c>
      <c r="C3" s="385" t="s">
        <v>481</v>
      </c>
      <c r="D3" s="385" t="s">
        <v>45</v>
      </c>
      <c r="E3" s="378" t="s">
        <v>46</v>
      </c>
      <c r="F3" s="49" t="s">
        <v>482</v>
      </c>
      <c r="G3" s="49"/>
      <c r="H3" s="380" t="s">
        <v>48</v>
      </c>
      <c r="I3" s="50"/>
      <c r="K3" s="52"/>
    </row>
    <row r="4" spans="1:13" s="51" customFormat="1" ht="11.25" customHeight="1" thickBot="1" x14ac:dyDescent="0.25">
      <c r="A4" s="373"/>
      <c r="B4" s="384"/>
      <c r="C4" s="386"/>
      <c r="D4" s="386"/>
      <c r="E4" s="379"/>
      <c r="F4" s="53" t="s">
        <v>52</v>
      </c>
      <c r="G4" s="54"/>
      <c r="H4" s="381"/>
      <c r="I4" s="55"/>
      <c r="K4" s="52"/>
    </row>
    <row r="5" spans="1:13" x14ac:dyDescent="0.2">
      <c r="A5" s="62">
        <v>1</v>
      </c>
      <c r="B5" s="209" t="s">
        <v>534</v>
      </c>
      <c r="C5" s="146">
        <v>41560</v>
      </c>
      <c r="D5" s="147" t="s">
        <v>535</v>
      </c>
      <c r="E5" s="57" t="s">
        <v>536</v>
      </c>
      <c r="F5" s="70" t="s">
        <v>64</v>
      </c>
      <c r="G5" s="59">
        <f t="shared" ref="G5:G17" si="0">+IF(F5="M",1,IF(F5="f",2,IF(F5="Civ",3,"Error")))</f>
        <v>2</v>
      </c>
      <c r="H5" s="60" t="s">
        <v>71</v>
      </c>
      <c r="I5" s="61">
        <f t="shared" ref="I5:I17" si="1">+IF(H5="Studying",5,IF(H5="Complete",1,IF(H5="Incomplete",2,IF(H5="Left",3,IF(H5="Dropped",4,"Error")))))</f>
        <v>1</v>
      </c>
    </row>
    <row r="6" spans="1:13" x14ac:dyDescent="0.2">
      <c r="A6" s="62">
        <f t="shared" ref="A6:A17" si="2">+A5+1</f>
        <v>2</v>
      </c>
      <c r="B6" s="209" t="s">
        <v>540</v>
      </c>
      <c r="C6" s="146">
        <v>41837</v>
      </c>
      <c r="D6" s="147" t="s">
        <v>541</v>
      </c>
      <c r="E6" s="57" t="s">
        <v>542</v>
      </c>
      <c r="F6" s="70" t="s">
        <v>64</v>
      </c>
      <c r="G6" s="61">
        <f t="shared" si="0"/>
        <v>2</v>
      </c>
      <c r="H6" s="60" t="s">
        <v>71</v>
      </c>
      <c r="I6" s="61">
        <f t="shared" si="1"/>
        <v>1</v>
      </c>
    </row>
    <row r="7" spans="1:13" x14ac:dyDescent="0.2">
      <c r="A7" s="62">
        <f t="shared" si="2"/>
        <v>3</v>
      </c>
      <c r="B7" s="209" t="s">
        <v>553</v>
      </c>
      <c r="C7" s="146">
        <v>41567</v>
      </c>
      <c r="D7" s="147" t="s">
        <v>554</v>
      </c>
      <c r="E7" s="57" t="s">
        <v>536</v>
      </c>
      <c r="F7" s="70" t="s">
        <v>64</v>
      </c>
      <c r="G7" s="61">
        <f t="shared" si="0"/>
        <v>2</v>
      </c>
      <c r="H7" s="60" t="s">
        <v>71</v>
      </c>
      <c r="I7" s="61">
        <f t="shared" si="1"/>
        <v>1</v>
      </c>
    </row>
    <row r="8" spans="1:13" x14ac:dyDescent="0.2">
      <c r="A8" s="62">
        <f t="shared" si="2"/>
        <v>4</v>
      </c>
      <c r="B8" s="209" t="s">
        <v>555</v>
      </c>
      <c r="C8" s="146">
        <v>41568</v>
      </c>
      <c r="D8" s="147" t="s">
        <v>556</v>
      </c>
      <c r="E8" s="57" t="s">
        <v>557</v>
      </c>
      <c r="F8" s="70" t="s">
        <v>64</v>
      </c>
      <c r="G8" s="61">
        <f t="shared" si="0"/>
        <v>2</v>
      </c>
      <c r="H8" s="60" t="s">
        <v>71</v>
      </c>
      <c r="I8" s="61">
        <f t="shared" si="1"/>
        <v>1</v>
      </c>
    </row>
    <row r="9" spans="1:13" x14ac:dyDescent="0.2">
      <c r="A9" s="62">
        <f t="shared" si="2"/>
        <v>5</v>
      </c>
      <c r="B9" s="209" t="s">
        <v>561</v>
      </c>
      <c r="C9" s="146">
        <v>41571</v>
      </c>
      <c r="D9" s="147" t="s">
        <v>562</v>
      </c>
      <c r="E9" s="57" t="s">
        <v>563</v>
      </c>
      <c r="F9" s="58" t="s">
        <v>482</v>
      </c>
      <c r="G9" s="61">
        <f t="shared" si="0"/>
        <v>1</v>
      </c>
      <c r="H9" s="60" t="s">
        <v>71</v>
      </c>
      <c r="I9" s="61">
        <f t="shared" si="1"/>
        <v>1</v>
      </c>
    </row>
    <row r="10" spans="1:13" x14ac:dyDescent="0.2">
      <c r="A10" s="62">
        <f t="shared" si="2"/>
        <v>6</v>
      </c>
      <c r="B10" s="209" t="s">
        <v>567</v>
      </c>
      <c r="C10" s="146">
        <v>41573</v>
      </c>
      <c r="D10" s="147" t="s">
        <v>568</v>
      </c>
      <c r="E10" s="57" t="s">
        <v>569</v>
      </c>
      <c r="F10" s="70" t="s">
        <v>64</v>
      </c>
      <c r="G10" s="61">
        <f t="shared" si="0"/>
        <v>2</v>
      </c>
      <c r="H10" s="60" t="s">
        <v>71</v>
      </c>
      <c r="I10" s="61">
        <f t="shared" si="1"/>
        <v>1</v>
      </c>
    </row>
    <row r="11" spans="1:13" x14ac:dyDescent="0.2">
      <c r="A11" s="62">
        <f t="shared" si="2"/>
        <v>7</v>
      </c>
      <c r="B11" s="209" t="s">
        <v>570</v>
      </c>
      <c r="C11" s="146">
        <v>32963</v>
      </c>
      <c r="D11" s="147" t="s">
        <v>571</v>
      </c>
      <c r="E11" s="57" t="s">
        <v>572</v>
      </c>
      <c r="F11" s="58" t="s">
        <v>482</v>
      </c>
      <c r="G11" s="61">
        <f t="shared" si="0"/>
        <v>1</v>
      </c>
      <c r="H11" s="60" t="s">
        <v>71</v>
      </c>
      <c r="I11" s="61">
        <f t="shared" si="1"/>
        <v>1</v>
      </c>
    </row>
    <row r="12" spans="1:13" x14ac:dyDescent="0.2">
      <c r="A12" s="62">
        <f t="shared" si="2"/>
        <v>8</v>
      </c>
      <c r="B12" s="209" t="s">
        <v>537</v>
      </c>
      <c r="C12" s="146">
        <v>41561</v>
      </c>
      <c r="D12" s="147" t="s">
        <v>538</v>
      </c>
      <c r="E12" s="57" t="s">
        <v>539</v>
      </c>
      <c r="F12" s="58" t="s">
        <v>482</v>
      </c>
      <c r="G12" s="61">
        <f t="shared" si="0"/>
        <v>1</v>
      </c>
      <c r="H12" s="60" t="s">
        <v>20</v>
      </c>
      <c r="I12" s="61">
        <f t="shared" si="1"/>
        <v>2</v>
      </c>
    </row>
    <row r="13" spans="1:13" x14ac:dyDescent="0.2">
      <c r="A13" s="62">
        <f t="shared" si="2"/>
        <v>9</v>
      </c>
      <c r="B13" s="209" t="s">
        <v>544</v>
      </c>
      <c r="C13" s="146">
        <v>41563</v>
      </c>
      <c r="D13" s="147" t="s">
        <v>545</v>
      </c>
      <c r="E13" s="57" t="s">
        <v>546</v>
      </c>
      <c r="F13" s="70" t="s">
        <v>64</v>
      </c>
      <c r="G13" s="61">
        <f t="shared" si="0"/>
        <v>2</v>
      </c>
      <c r="H13" s="60" t="s">
        <v>20</v>
      </c>
      <c r="I13" s="61">
        <f t="shared" si="1"/>
        <v>2</v>
      </c>
    </row>
    <row r="14" spans="1:13" x14ac:dyDescent="0.2">
      <c r="A14" s="62">
        <f t="shared" si="2"/>
        <v>10</v>
      </c>
      <c r="B14" s="209" t="s">
        <v>547</v>
      </c>
      <c r="C14" s="146">
        <v>41564</v>
      </c>
      <c r="D14" s="147" t="s">
        <v>548</v>
      </c>
      <c r="E14" s="57" t="s">
        <v>549</v>
      </c>
      <c r="F14" s="70" t="s">
        <v>64</v>
      </c>
      <c r="G14" s="61">
        <f t="shared" si="0"/>
        <v>2</v>
      </c>
      <c r="H14" s="60" t="s">
        <v>20</v>
      </c>
      <c r="I14" s="61">
        <f t="shared" si="1"/>
        <v>2</v>
      </c>
    </row>
    <row r="15" spans="1:13" x14ac:dyDescent="0.2">
      <c r="A15" s="62">
        <f t="shared" si="2"/>
        <v>11</v>
      </c>
      <c r="B15" s="209" t="s">
        <v>550</v>
      </c>
      <c r="C15" s="146">
        <v>41566</v>
      </c>
      <c r="D15" s="147" t="s">
        <v>551</v>
      </c>
      <c r="E15" s="57" t="s">
        <v>552</v>
      </c>
      <c r="F15" s="70" t="s">
        <v>64</v>
      </c>
      <c r="G15" s="61">
        <f t="shared" si="0"/>
        <v>2</v>
      </c>
      <c r="H15" s="60" t="s">
        <v>20</v>
      </c>
      <c r="I15" s="61">
        <f t="shared" si="1"/>
        <v>2</v>
      </c>
    </row>
    <row r="16" spans="1:13" x14ac:dyDescent="0.2">
      <c r="A16" s="62">
        <f t="shared" si="2"/>
        <v>12</v>
      </c>
      <c r="B16" s="209" t="s">
        <v>558</v>
      </c>
      <c r="C16" s="146">
        <v>41838</v>
      </c>
      <c r="D16" s="147" t="s">
        <v>559</v>
      </c>
      <c r="E16" s="57" t="s">
        <v>560</v>
      </c>
      <c r="F16" s="58" t="s">
        <v>482</v>
      </c>
      <c r="G16" s="61">
        <f t="shared" si="0"/>
        <v>1</v>
      </c>
      <c r="H16" s="60" t="s">
        <v>20</v>
      </c>
      <c r="I16" s="61">
        <f t="shared" si="1"/>
        <v>2</v>
      </c>
    </row>
    <row r="17" spans="1:9" x14ac:dyDescent="0.2">
      <c r="A17" s="62">
        <f t="shared" si="2"/>
        <v>13</v>
      </c>
      <c r="B17" s="209" t="s">
        <v>564</v>
      </c>
      <c r="C17" s="146">
        <v>41572</v>
      </c>
      <c r="D17" s="147" t="s">
        <v>565</v>
      </c>
      <c r="E17" s="57" t="s">
        <v>566</v>
      </c>
      <c r="F17" s="70" t="s">
        <v>64</v>
      </c>
      <c r="G17" s="61">
        <f t="shared" si="0"/>
        <v>2</v>
      </c>
      <c r="H17" s="60" t="s">
        <v>20</v>
      </c>
      <c r="I17" s="61">
        <f t="shared" si="1"/>
        <v>2</v>
      </c>
    </row>
  </sheetData>
  <sortState ref="B5:H17">
    <sortCondition ref="H5:H17"/>
  </sortState>
  <mergeCells count="8">
    <mergeCell ref="A1:I1"/>
    <mergeCell ref="A2:I2"/>
    <mergeCell ref="A3:A4"/>
    <mergeCell ref="B3:B4"/>
    <mergeCell ref="C3:C4"/>
    <mergeCell ref="D3:D4"/>
    <mergeCell ref="E3:E4"/>
    <mergeCell ref="H3:H4"/>
  </mergeCells>
  <conditionalFormatting sqref="H15:H17 H5:H13">
    <cfRule type="cellIs" dxfId="587" priority="33" stopIfTrue="1" operator="equal">
      <formula>"Dropped"</formula>
    </cfRule>
    <cfRule type="cellIs" dxfId="586" priority="34" stopIfTrue="1" operator="equal">
      <formula>"Left"</formula>
    </cfRule>
    <cfRule type="cellIs" dxfId="585" priority="35" stopIfTrue="1" operator="equal">
      <formula>"Incomplete"</formula>
    </cfRule>
    <cfRule type="cellIs" dxfId="584" priority="36" stopIfTrue="1" operator="equal">
      <formula>"Complete"</formula>
    </cfRule>
  </conditionalFormatting>
  <conditionalFormatting sqref="H14">
    <cfRule type="cellIs" dxfId="583" priority="13" stopIfTrue="1" operator="equal">
      <formula>"Dropped"</formula>
    </cfRule>
    <cfRule type="cellIs" dxfId="582" priority="14" stopIfTrue="1" operator="equal">
      <formula>"Left"</formula>
    </cfRule>
    <cfRule type="cellIs" dxfId="581" priority="15" stopIfTrue="1" operator="equal">
      <formula>"Incomplete"</formula>
    </cfRule>
    <cfRule type="cellIs" dxfId="580" priority="16" stopIfTrue="1" operator="equal">
      <formula>"Complete"</formula>
    </cfRule>
  </conditionalFormatting>
  <conditionalFormatting sqref="H14">
    <cfRule type="cellIs" dxfId="579" priority="7" stopIfTrue="1" operator="equal">
      <formula>"Dropped"</formula>
    </cfRule>
    <cfRule type="cellIs" dxfId="578" priority="8" stopIfTrue="1" operator="equal">
      <formula>"Left"</formula>
    </cfRule>
    <cfRule type="cellIs" dxfId="577" priority="9" stopIfTrue="1" operator="equal">
      <formula>"Incomplete"</formula>
    </cfRule>
    <cfRule type="cellIs" dxfId="576" priority="10" stopIfTrue="1" operator="equal">
      <formula>"Complete"</formula>
    </cfRule>
  </conditionalFormatting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14"/>
  <sheetViews>
    <sheetView workbookViewId="0">
      <selection activeCell="D9" sqref="D9"/>
    </sheetView>
  </sheetViews>
  <sheetFormatPr defaultRowHeight="12.75" x14ac:dyDescent="0.2"/>
  <cols>
    <col min="1" max="1" width="4.85546875" style="47" customWidth="1"/>
    <col min="2" max="2" width="14.7109375" style="64" bestFit="1" customWidth="1"/>
    <col min="3" max="3" width="6.85546875" style="68" customWidth="1"/>
    <col min="4" max="4" width="25.7109375" style="65" customWidth="1"/>
    <col min="5" max="5" width="35.28515625" style="66" hidden="1" customWidth="1"/>
    <col min="6" max="6" width="2.5703125" style="67" hidden="1" customWidth="1"/>
    <col min="7" max="7" width="2.7109375" style="47" hidden="1" customWidth="1"/>
    <col min="8" max="8" width="10" style="47" bestFit="1" customWidth="1"/>
    <col min="9" max="9" width="5" style="47" hidden="1" customWidth="1"/>
    <col min="10" max="12" width="9.140625" style="47"/>
    <col min="13" max="13" width="9.5703125" style="47" customWidth="1"/>
    <col min="14" max="14" width="9.140625" style="48"/>
    <col min="15" max="16384" width="9.140625" style="47"/>
  </cols>
  <sheetData>
    <row r="1" spans="1:14" ht="24.75" x14ac:dyDescent="0.5">
      <c r="A1" s="370" t="s">
        <v>480</v>
      </c>
      <c r="B1" s="370"/>
      <c r="C1" s="370"/>
      <c r="D1" s="370"/>
      <c r="E1" s="370"/>
      <c r="F1" s="370"/>
      <c r="G1" s="370"/>
      <c r="H1" s="370"/>
      <c r="I1" s="370"/>
      <c r="L1" s="48"/>
      <c r="N1" s="47"/>
    </row>
    <row r="2" spans="1:14" ht="20.25" thickBot="1" x14ac:dyDescent="0.45">
      <c r="A2" s="382" t="s">
        <v>3855</v>
      </c>
      <c r="B2" s="382"/>
      <c r="C2" s="382"/>
      <c r="D2" s="382"/>
      <c r="E2" s="382"/>
      <c r="F2" s="382"/>
      <c r="G2" s="382"/>
      <c r="H2" s="382"/>
      <c r="I2" s="382"/>
      <c r="L2" s="48"/>
      <c r="N2" s="47"/>
    </row>
    <row r="3" spans="1:14" s="51" customFormat="1" ht="13.5" customHeight="1" x14ac:dyDescent="0.2">
      <c r="A3" s="372" t="s">
        <v>42</v>
      </c>
      <c r="B3" s="374" t="s">
        <v>43</v>
      </c>
      <c r="C3" s="376" t="s">
        <v>481</v>
      </c>
      <c r="D3" s="376" t="s">
        <v>45</v>
      </c>
      <c r="E3" s="378" t="s">
        <v>46</v>
      </c>
      <c r="F3" s="49" t="s">
        <v>482</v>
      </c>
      <c r="G3" s="49"/>
      <c r="H3" s="380" t="s">
        <v>48</v>
      </c>
      <c r="I3" s="50"/>
      <c r="J3" s="47"/>
      <c r="L3" s="52"/>
    </row>
    <row r="4" spans="1:14" s="51" customFormat="1" ht="13.5" customHeight="1" thickBot="1" x14ac:dyDescent="0.25">
      <c r="A4" s="373"/>
      <c r="B4" s="375"/>
      <c r="C4" s="377"/>
      <c r="D4" s="377"/>
      <c r="E4" s="379"/>
      <c r="F4" s="53" t="s">
        <v>52</v>
      </c>
      <c r="G4" s="54"/>
      <c r="H4" s="381"/>
      <c r="I4" s="55"/>
      <c r="J4" s="47"/>
      <c r="L4" s="52"/>
    </row>
    <row r="5" spans="1:14" x14ac:dyDescent="0.2">
      <c r="A5" s="62">
        <f>+A4+1</f>
        <v>1</v>
      </c>
      <c r="B5" s="145" t="s">
        <v>574</v>
      </c>
      <c r="C5" s="146">
        <v>46399</v>
      </c>
      <c r="D5" s="147" t="s">
        <v>575</v>
      </c>
      <c r="E5" s="71" t="s">
        <v>576</v>
      </c>
      <c r="F5" s="61" t="s">
        <v>64</v>
      </c>
      <c r="G5" s="60">
        <f t="shared" ref="G5:G13" si="0">+IF(F5="M",1,IF(F5="f",2,IF(F5="Civ",3,"Error")))</f>
        <v>2</v>
      </c>
      <c r="H5" s="61" t="s">
        <v>71</v>
      </c>
      <c r="I5" s="59">
        <f t="shared" ref="I5:I13" si="1">+IF(H5="Studying",5,IF(H5="Complete",1,IF(H5="Incomplete",2,IF(H5="Left",3,IF(H5="Dropped",4,"Error")))))</f>
        <v>1</v>
      </c>
    </row>
    <row r="6" spans="1:14" ht="12.75" customHeight="1" x14ac:dyDescent="0.2">
      <c r="A6" s="62">
        <v>2</v>
      </c>
      <c r="B6" s="145" t="s">
        <v>577</v>
      </c>
      <c r="C6" s="146">
        <v>22891</v>
      </c>
      <c r="D6" s="147" t="s">
        <v>578</v>
      </c>
      <c r="E6" s="71" t="s">
        <v>579</v>
      </c>
      <c r="F6" s="61" t="s">
        <v>57</v>
      </c>
      <c r="G6" s="60">
        <f t="shared" si="0"/>
        <v>1</v>
      </c>
      <c r="H6" s="61" t="s">
        <v>71</v>
      </c>
      <c r="I6" s="59">
        <f t="shared" si="1"/>
        <v>1</v>
      </c>
    </row>
    <row r="7" spans="1:14" x14ac:dyDescent="0.2">
      <c r="A7" s="62">
        <f t="shared" ref="A7:A13" si="2">+A6+1</f>
        <v>3</v>
      </c>
      <c r="B7" s="145" t="s">
        <v>580</v>
      </c>
      <c r="C7" s="146">
        <v>46401</v>
      </c>
      <c r="D7" s="147" t="s">
        <v>581</v>
      </c>
      <c r="E7" s="71" t="s">
        <v>582</v>
      </c>
      <c r="F7" s="61" t="s">
        <v>64</v>
      </c>
      <c r="G7" s="60">
        <f t="shared" si="0"/>
        <v>2</v>
      </c>
      <c r="H7" s="61" t="s">
        <v>71</v>
      </c>
      <c r="I7" s="59">
        <f t="shared" si="1"/>
        <v>1</v>
      </c>
    </row>
    <row r="8" spans="1:14" x14ac:dyDescent="0.2">
      <c r="A8" s="62">
        <f t="shared" si="2"/>
        <v>4</v>
      </c>
      <c r="B8" s="145" t="s">
        <v>583</v>
      </c>
      <c r="C8" s="146">
        <v>25478</v>
      </c>
      <c r="D8" s="147" t="s">
        <v>584</v>
      </c>
      <c r="E8" s="71" t="s">
        <v>585</v>
      </c>
      <c r="F8" s="61" t="s">
        <v>64</v>
      </c>
      <c r="G8" s="60">
        <f t="shared" si="0"/>
        <v>2</v>
      </c>
      <c r="H8" s="61" t="s">
        <v>71</v>
      </c>
      <c r="I8" s="59">
        <f t="shared" si="1"/>
        <v>1</v>
      </c>
    </row>
    <row r="9" spans="1:14" x14ac:dyDescent="0.2">
      <c r="A9" s="62">
        <f t="shared" si="2"/>
        <v>5</v>
      </c>
      <c r="B9" s="145" t="s">
        <v>586</v>
      </c>
      <c r="C9" s="146">
        <v>46402</v>
      </c>
      <c r="D9" s="147" t="s">
        <v>587</v>
      </c>
      <c r="E9" s="71" t="s">
        <v>588</v>
      </c>
      <c r="F9" s="61" t="s">
        <v>64</v>
      </c>
      <c r="G9" s="60">
        <f t="shared" si="0"/>
        <v>2</v>
      </c>
      <c r="H9" s="61" t="s">
        <v>71</v>
      </c>
      <c r="I9" s="59">
        <f t="shared" si="1"/>
        <v>1</v>
      </c>
    </row>
    <row r="10" spans="1:14" x14ac:dyDescent="0.2">
      <c r="A10" s="62">
        <f t="shared" si="2"/>
        <v>6</v>
      </c>
      <c r="B10" s="145" t="s">
        <v>590</v>
      </c>
      <c r="C10" s="146">
        <v>22880</v>
      </c>
      <c r="D10" s="147" t="s">
        <v>591</v>
      </c>
      <c r="E10" s="71" t="s">
        <v>592</v>
      </c>
      <c r="F10" s="61" t="s">
        <v>57</v>
      </c>
      <c r="G10" s="60">
        <f t="shared" si="0"/>
        <v>1</v>
      </c>
      <c r="H10" s="61" t="s">
        <v>71</v>
      </c>
      <c r="I10" s="59">
        <f t="shared" si="1"/>
        <v>1</v>
      </c>
    </row>
    <row r="11" spans="1:14" x14ac:dyDescent="0.2">
      <c r="A11" s="62">
        <f t="shared" si="2"/>
        <v>7</v>
      </c>
      <c r="B11" s="145" t="s">
        <v>593</v>
      </c>
      <c r="C11" s="146">
        <v>46405</v>
      </c>
      <c r="D11" s="147" t="s">
        <v>594</v>
      </c>
      <c r="E11" s="71" t="s">
        <v>595</v>
      </c>
      <c r="F11" s="61" t="s">
        <v>57</v>
      </c>
      <c r="G11" s="60">
        <f t="shared" si="0"/>
        <v>1</v>
      </c>
      <c r="H11" s="61" t="s">
        <v>71</v>
      </c>
      <c r="I11" s="59">
        <f t="shared" si="1"/>
        <v>1</v>
      </c>
    </row>
    <row r="12" spans="1:14" x14ac:dyDescent="0.2">
      <c r="A12" s="62">
        <f t="shared" si="2"/>
        <v>8</v>
      </c>
      <c r="B12" s="145" t="s">
        <v>596</v>
      </c>
      <c r="C12" s="146">
        <v>21037</v>
      </c>
      <c r="D12" s="147" t="s">
        <v>597</v>
      </c>
      <c r="E12" s="71" t="s">
        <v>598</v>
      </c>
      <c r="F12" s="61" t="s">
        <v>64</v>
      </c>
      <c r="G12" s="60">
        <f t="shared" si="0"/>
        <v>2</v>
      </c>
      <c r="H12" s="61" t="s">
        <v>20</v>
      </c>
      <c r="I12" s="59">
        <f t="shared" si="1"/>
        <v>2</v>
      </c>
    </row>
    <row r="13" spans="1:14" x14ac:dyDescent="0.2">
      <c r="A13" s="62">
        <f t="shared" si="2"/>
        <v>9</v>
      </c>
      <c r="B13" s="145" t="s">
        <v>599</v>
      </c>
      <c r="C13" s="146">
        <v>46406</v>
      </c>
      <c r="D13" s="147" t="s">
        <v>600</v>
      </c>
      <c r="E13" s="71" t="s">
        <v>560</v>
      </c>
      <c r="F13" s="61" t="s">
        <v>57</v>
      </c>
      <c r="G13" s="60">
        <f t="shared" si="0"/>
        <v>1</v>
      </c>
      <c r="H13" s="61" t="s">
        <v>20</v>
      </c>
      <c r="I13" s="59">
        <f t="shared" si="1"/>
        <v>2</v>
      </c>
    </row>
    <row r="14" spans="1:14" x14ac:dyDescent="0.2">
      <c r="A14" s="72"/>
      <c r="B14" s="73"/>
      <c r="C14" s="74"/>
      <c r="D14" s="75"/>
      <c r="E14" s="76"/>
      <c r="F14" s="77"/>
      <c r="G14" s="69"/>
      <c r="H14" s="78"/>
      <c r="I14" s="69"/>
    </row>
  </sheetData>
  <mergeCells count="8">
    <mergeCell ref="A1:I1"/>
    <mergeCell ref="A2:I2"/>
    <mergeCell ref="A3:A4"/>
    <mergeCell ref="B3:B4"/>
    <mergeCell ref="C3:C4"/>
    <mergeCell ref="D3:D4"/>
    <mergeCell ref="E3:E4"/>
    <mergeCell ref="H3:H4"/>
  </mergeCells>
  <conditionalFormatting sqref="H5:H9 H11:H14 G5:G13">
    <cfRule type="cellIs" dxfId="575" priority="21" stopIfTrue="1" operator="equal">
      <formula>"Dropped"</formula>
    </cfRule>
    <cfRule type="cellIs" dxfId="574" priority="22" stopIfTrue="1" operator="equal">
      <formula>"Left"</formula>
    </cfRule>
    <cfRule type="cellIs" dxfId="573" priority="23" stopIfTrue="1" operator="equal">
      <formula>"Incomplete"</formula>
    </cfRule>
    <cfRule type="cellIs" dxfId="572" priority="24" stopIfTrue="1" operator="equal">
      <formula>"Complete"</formula>
    </cfRule>
  </conditionalFormatting>
  <conditionalFormatting sqref="H10">
    <cfRule type="cellIs" dxfId="571" priority="5" stopIfTrue="1" operator="equal">
      <formula>"Dropped"</formula>
    </cfRule>
    <cfRule type="cellIs" dxfId="570" priority="6" stopIfTrue="1" operator="equal">
      <formula>"Left"</formula>
    </cfRule>
    <cfRule type="cellIs" dxfId="569" priority="7" stopIfTrue="1" operator="equal">
      <formula>"Incomplete"</formula>
    </cfRule>
    <cfRule type="cellIs" dxfId="568" priority="8" stopIfTrue="1" operator="equal">
      <formula>"Complete"</formula>
    </cfRule>
  </conditionalFormatting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21"/>
  <sheetViews>
    <sheetView workbookViewId="0">
      <selection activeCell="D12" sqref="D12"/>
    </sheetView>
  </sheetViews>
  <sheetFormatPr defaultRowHeight="12.75" x14ac:dyDescent="0.2"/>
  <cols>
    <col min="1" max="1" width="4.85546875" style="47" customWidth="1"/>
    <col min="2" max="2" width="14.7109375" style="64" bestFit="1" customWidth="1"/>
    <col min="3" max="3" width="6.85546875" style="65" customWidth="1"/>
    <col min="4" max="4" width="26.28515625" style="65" customWidth="1"/>
    <col min="5" max="5" width="35.28515625" style="66" hidden="1" customWidth="1"/>
    <col min="6" max="6" width="2.5703125" style="67" hidden="1" customWidth="1"/>
    <col min="7" max="7" width="2.7109375" style="47" hidden="1" customWidth="1"/>
    <col min="8" max="8" width="10" style="47" bestFit="1" customWidth="1"/>
    <col min="9" max="9" width="5" style="47" hidden="1" customWidth="1"/>
    <col min="10" max="10" width="11" style="47" hidden="1" customWidth="1"/>
    <col min="11" max="12" width="9.140625" style="47"/>
    <col min="13" max="13" width="9.5703125" style="47" customWidth="1"/>
    <col min="14" max="14" width="9.140625" style="48"/>
    <col min="15" max="16384" width="9.140625" style="47"/>
  </cols>
  <sheetData>
    <row r="1" spans="1:14" ht="24.75" x14ac:dyDescent="0.5">
      <c r="A1" s="370" t="s">
        <v>480</v>
      </c>
      <c r="B1" s="370"/>
      <c r="C1" s="370"/>
      <c r="D1" s="370"/>
      <c r="E1" s="370"/>
      <c r="F1" s="370"/>
      <c r="G1" s="370"/>
      <c r="H1" s="370"/>
      <c r="I1" s="370"/>
      <c r="L1" s="48"/>
      <c r="N1" s="47"/>
    </row>
    <row r="2" spans="1:14" ht="20.25" thickBot="1" x14ac:dyDescent="0.45">
      <c r="A2" s="382" t="s">
        <v>3856</v>
      </c>
      <c r="B2" s="382"/>
      <c r="C2" s="382"/>
      <c r="D2" s="382"/>
      <c r="E2" s="382"/>
      <c r="F2" s="382"/>
      <c r="G2" s="382"/>
      <c r="H2" s="382"/>
      <c r="I2" s="382"/>
      <c r="L2" s="48"/>
      <c r="N2" s="47"/>
    </row>
    <row r="3" spans="1:14" s="51" customFormat="1" ht="12.75" customHeight="1" x14ac:dyDescent="0.2">
      <c r="A3" s="372" t="s">
        <v>42</v>
      </c>
      <c r="B3" s="374" t="s">
        <v>43</v>
      </c>
      <c r="C3" s="376" t="s">
        <v>481</v>
      </c>
      <c r="D3" s="376" t="s">
        <v>45</v>
      </c>
      <c r="E3" s="378" t="s">
        <v>46</v>
      </c>
      <c r="F3" s="49" t="s">
        <v>482</v>
      </c>
      <c r="G3" s="49"/>
      <c r="H3" s="380" t="s">
        <v>48</v>
      </c>
      <c r="I3" s="50"/>
      <c r="J3" s="47"/>
      <c r="L3" s="52"/>
    </row>
    <row r="4" spans="1:14" s="51" customFormat="1" ht="12.75" customHeight="1" thickBot="1" x14ac:dyDescent="0.25">
      <c r="A4" s="373"/>
      <c r="B4" s="375"/>
      <c r="C4" s="377"/>
      <c r="D4" s="377"/>
      <c r="E4" s="379"/>
      <c r="F4" s="53" t="s">
        <v>52</v>
      </c>
      <c r="G4" s="54"/>
      <c r="H4" s="381"/>
      <c r="I4" s="55"/>
      <c r="J4" s="47"/>
      <c r="L4" s="52"/>
    </row>
    <row r="5" spans="1:14" x14ac:dyDescent="0.2">
      <c r="A5" s="56">
        <v>1</v>
      </c>
      <c r="B5" s="145" t="s">
        <v>601</v>
      </c>
      <c r="C5" s="146">
        <v>30949</v>
      </c>
      <c r="D5" s="147" t="s">
        <v>602</v>
      </c>
      <c r="E5" s="45" t="s">
        <v>603</v>
      </c>
      <c r="F5" s="70" t="s">
        <v>64</v>
      </c>
      <c r="G5" s="59">
        <f t="shared" ref="G5:G20" si="0">+IF(F5="M",1,IF(F5="f",2,IF(F5="Civ",3,"Error")))</f>
        <v>2</v>
      </c>
      <c r="H5" s="60" t="s">
        <v>71</v>
      </c>
      <c r="I5" s="61">
        <f>+IF(H5="Studying",5,IF(H5="Complete",1,IF(H5="Incomplete",2,IF(H5="Left",3,IF(H5="Dropped",4,"Error")))))</f>
        <v>1</v>
      </c>
      <c r="J5" s="45" t="s">
        <v>604</v>
      </c>
    </row>
    <row r="6" spans="1:14" x14ac:dyDescent="0.2">
      <c r="A6" s="62">
        <f t="shared" ref="A6:A20" si="1">+A5+1</f>
        <v>2</v>
      </c>
      <c r="B6" s="145" t="s">
        <v>605</v>
      </c>
      <c r="C6" s="146">
        <v>48849</v>
      </c>
      <c r="D6" s="147" t="s">
        <v>606</v>
      </c>
      <c r="E6" s="45" t="s">
        <v>607</v>
      </c>
      <c r="F6" s="70" t="s">
        <v>57</v>
      </c>
      <c r="G6" s="61">
        <f t="shared" si="0"/>
        <v>1</v>
      </c>
      <c r="H6" s="60" t="s">
        <v>71</v>
      </c>
      <c r="I6" s="61">
        <f t="shared" ref="I6:I20" si="2">+IF(H6="Studying",5,IF(H6="Complete",1,IF(H6="Incomplete",2,IF(H6="Left",3,IF(H6="Dropped",4,"Error")))))</f>
        <v>1</v>
      </c>
      <c r="J6" s="45" t="s">
        <v>608</v>
      </c>
    </row>
    <row r="7" spans="1:14" x14ac:dyDescent="0.2">
      <c r="A7" s="62">
        <f t="shared" si="1"/>
        <v>3</v>
      </c>
      <c r="B7" s="145" t="s">
        <v>609</v>
      </c>
      <c r="C7" s="146">
        <v>48850</v>
      </c>
      <c r="D7" s="147" t="s">
        <v>610</v>
      </c>
      <c r="E7" s="45" t="s">
        <v>611</v>
      </c>
      <c r="F7" s="70" t="s">
        <v>64</v>
      </c>
      <c r="G7" s="61">
        <f t="shared" si="0"/>
        <v>2</v>
      </c>
      <c r="H7" s="60" t="s">
        <v>71</v>
      </c>
      <c r="I7" s="61">
        <f t="shared" si="2"/>
        <v>1</v>
      </c>
      <c r="J7" s="45" t="s">
        <v>612</v>
      </c>
    </row>
    <row r="8" spans="1:14" x14ac:dyDescent="0.2">
      <c r="A8" s="62">
        <f t="shared" si="1"/>
        <v>4</v>
      </c>
      <c r="B8" s="145" t="s">
        <v>613</v>
      </c>
      <c r="C8" s="146">
        <v>30796</v>
      </c>
      <c r="D8" s="147" t="s">
        <v>614</v>
      </c>
      <c r="E8" s="45" t="s">
        <v>615</v>
      </c>
      <c r="F8" s="70" t="s">
        <v>64</v>
      </c>
      <c r="G8" s="61">
        <f t="shared" si="0"/>
        <v>2</v>
      </c>
      <c r="H8" s="60" t="s">
        <v>20</v>
      </c>
      <c r="I8" s="61">
        <f t="shared" si="2"/>
        <v>2</v>
      </c>
      <c r="J8" s="45" t="s">
        <v>616</v>
      </c>
    </row>
    <row r="9" spans="1:14" x14ac:dyDescent="0.2">
      <c r="A9" s="62">
        <f t="shared" si="1"/>
        <v>5</v>
      </c>
      <c r="B9" s="145" t="s">
        <v>617</v>
      </c>
      <c r="C9" s="146">
        <v>25322</v>
      </c>
      <c r="D9" s="147" t="s">
        <v>618</v>
      </c>
      <c r="E9" s="45" t="s">
        <v>619</v>
      </c>
      <c r="F9" s="70" t="s">
        <v>64</v>
      </c>
      <c r="G9" s="61">
        <f t="shared" si="0"/>
        <v>2</v>
      </c>
      <c r="H9" s="60" t="s">
        <v>71</v>
      </c>
      <c r="I9" s="61">
        <f t="shared" si="2"/>
        <v>1</v>
      </c>
      <c r="J9" s="45" t="s">
        <v>620</v>
      </c>
    </row>
    <row r="10" spans="1:14" x14ac:dyDescent="0.2">
      <c r="A10" s="62">
        <f t="shared" si="1"/>
        <v>6</v>
      </c>
      <c r="B10" s="145" t="s">
        <v>621</v>
      </c>
      <c r="C10" s="146">
        <v>48851</v>
      </c>
      <c r="D10" s="147" t="s">
        <v>622</v>
      </c>
      <c r="E10" s="45" t="s">
        <v>623</v>
      </c>
      <c r="F10" s="70" t="s">
        <v>64</v>
      </c>
      <c r="G10" s="61">
        <f t="shared" si="0"/>
        <v>2</v>
      </c>
      <c r="H10" s="60" t="s">
        <v>71</v>
      </c>
      <c r="I10" s="61">
        <f t="shared" si="2"/>
        <v>1</v>
      </c>
      <c r="J10" s="45" t="s">
        <v>624</v>
      </c>
    </row>
    <row r="11" spans="1:14" x14ac:dyDescent="0.2">
      <c r="A11" s="62">
        <f t="shared" si="1"/>
        <v>7</v>
      </c>
      <c r="B11" s="145" t="s">
        <v>625</v>
      </c>
      <c r="C11" s="146">
        <v>32629</v>
      </c>
      <c r="D11" s="147" t="s">
        <v>626</v>
      </c>
      <c r="E11" s="45" t="s">
        <v>627</v>
      </c>
      <c r="F11" s="70" t="s">
        <v>64</v>
      </c>
      <c r="G11" s="61">
        <f t="shared" si="0"/>
        <v>2</v>
      </c>
      <c r="H11" s="60" t="s">
        <v>71</v>
      </c>
      <c r="I11" s="61">
        <f t="shared" si="2"/>
        <v>1</v>
      </c>
      <c r="J11" s="45" t="s">
        <v>628</v>
      </c>
    </row>
    <row r="12" spans="1:14" x14ac:dyDescent="0.2">
      <c r="A12" s="62">
        <f t="shared" si="1"/>
        <v>8</v>
      </c>
      <c r="B12" s="145" t="s">
        <v>629</v>
      </c>
      <c r="C12" s="146">
        <v>30870</v>
      </c>
      <c r="D12" s="147" t="s">
        <v>630</v>
      </c>
      <c r="E12" s="45" t="s">
        <v>631</v>
      </c>
      <c r="F12" s="70" t="s">
        <v>57</v>
      </c>
      <c r="G12" s="61">
        <f t="shared" si="0"/>
        <v>1</v>
      </c>
      <c r="H12" s="60" t="s">
        <v>71</v>
      </c>
      <c r="I12" s="61">
        <f t="shared" si="2"/>
        <v>1</v>
      </c>
      <c r="J12" s="45" t="s">
        <v>632</v>
      </c>
    </row>
    <row r="13" spans="1:14" x14ac:dyDescent="0.2">
      <c r="A13" s="62">
        <f t="shared" si="1"/>
        <v>9</v>
      </c>
      <c r="B13" s="145" t="s">
        <v>633</v>
      </c>
      <c r="C13" s="146">
        <v>30882</v>
      </c>
      <c r="D13" s="147" t="s">
        <v>634</v>
      </c>
      <c r="E13" s="45" t="s">
        <v>635</v>
      </c>
      <c r="F13" s="70" t="s">
        <v>64</v>
      </c>
      <c r="G13" s="61">
        <f t="shared" si="0"/>
        <v>2</v>
      </c>
      <c r="H13" s="60" t="s">
        <v>71</v>
      </c>
      <c r="I13" s="61">
        <f t="shared" si="2"/>
        <v>1</v>
      </c>
      <c r="J13" s="45" t="s">
        <v>636</v>
      </c>
    </row>
    <row r="14" spans="1:14" x14ac:dyDescent="0.2">
      <c r="A14" s="62">
        <f t="shared" si="1"/>
        <v>10</v>
      </c>
      <c r="B14" s="145" t="s">
        <v>637</v>
      </c>
      <c r="C14" s="146">
        <v>25244</v>
      </c>
      <c r="D14" s="147" t="s">
        <v>638</v>
      </c>
      <c r="E14" s="45" t="s">
        <v>639</v>
      </c>
      <c r="F14" s="70" t="s">
        <v>64</v>
      </c>
      <c r="G14" s="61">
        <f t="shared" si="0"/>
        <v>2</v>
      </c>
      <c r="H14" s="60" t="s">
        <v>71</v>
      </c>
      <c r="I14" s="61">
        <f t="shared" si="2"/>
        <v>1</v>
      </c>
      <c r="J14" s="45" t="s">
        <v>640</v>
      </c>
    </row>
    <row r="15" spans="1:14" x14ac:dyDescent="0.2">
      <c r="A15" s="62">
        <f t="shared" si="1"/>
        <v>11</v>
      </c>
      <c r="B15" s="145" t="s">
        <v>641</v>
      </c>
      <c r="C15" s="146">
        <v>48852</v>
      </c>
      <c r="D15" s="147" t="s">
        <v>642</v>
      </c>
      <c r="E15" s="45" t="s">
        <v>643</v>
      </c>
      <c r="F15" s="70" t="s">
        <v>57</v>
      </c>
      <c r="G15" s="61">
        <f t="shared" si="0"/>
        <v>1</v>
      </c>
      <c r="H15" s="60" t="s">
        <v>71</v>
      </c>
      <c r="I15" s="61">
        <f t="shared" si="2"/>
        <v>1</v>
      </c>
      <c r="J15" s="45" t="s">
        <v>644</v>
      </c>
    </row>
    <row r="16" spans="1:14" x14ac:dyDescent="0.2">
      <c r="A16" s="62">
        <f t="shared" si="1"/>
        <v>12</v>
      </c>
      <c r="B16" s="145" t="s">
        <v>645</v>
      </c>
      <c r="C16" s="146">
        <v>30924</v>
      </c>
      <c r="D16" s="147" t="s">
        <v>646</v>
      </c>
      <c r="E16" s="45" t="s">
        <v>647</v>
      </c>
      <c r="F16" s="70" t="s">
        <v>64</v>
      </c>
      <c r="G16" s="61">
        <f t="shared" si="0"/>
        <v>2</v>
      </c>
      <c r="H16" s="60" t="s">
        <v>71</v>
      </c>
      <c r="I16" s="61">
        <f t="shared" si="2"/>
        <v>1</v>
      </c>
      <c r="J16" s="45" t="s">
        <v>648</v>
      </c>
    </row>
    <row r="17" spans="1:10" x14ac:dyDescent="0.2">
      <c r="A17" s="62">
        <f t="shared" si="1"/>
        <v>13</v>
      </c>
      <c r="B17" s="145" t="s">
        <v>649</v>
      </c>
      <c r="C17" s="146">
        <v>32685</v>
      </c>
      <c r="D17" s="147" t="s">
        <v>650</v>
      </c>
      <c r="E17" s="45" t="s">
        <v>651</v>
      </c>
      <c r="F17" s="70" t="s">
        <v>64</v>
      </c>
      <c r="G17" s="61">
        <f t="shared" si="0"/>
        <v>2</v>
      </c>
      <c r="H17" s="60" t="s">
        <v>71</v>
      </c>
      <c r="I17" s="61">
        <f t="shared" si="2"/>
        <v>1</v>
      </c>
      <c r="J17" s="45" t="s">
        <v>652</v>
      </c>
    </row>
    <row r="18" spans="1:10" x14ac:dyDescent="0.2">
      <c r="A18" s="62">
        <f t="shared" si="1"/>
        <v>14</v>
      </c>
      <c r="B18" s="145" t="s">
        <v>653</v>
      </c>
      <c r="C18" s="146">
        <v>30848</v>
      </c>
      <c r="D18" s="147" t="s">
        <v>654</v>
      </c>
      <c r="E18" s="45" t="s">
        <v>579</v>
      </c>
      <c r="F18" s="70" t="s">
        <v>64</v>
      </c>
      <c r="G18" s="61">
        <f t="shared" si="0"/>
        <v>2</v>
      </c>
      <c r="H18" s="61" t="s">
        <v>71</v>
      </c>
      <c r="I18" s="59">
        <f t="shared" si="2"/>
        <v>1</v>
      </c>
      <c r="J18" s="45" t="s">
        <v>655</v>
      </c>
    </row>
    <row r="19" spans="1:10" x14ac:dyDescent="0.2">
      <c r="A19" s="62">
        <f t="shared" si="1"/>
        <v>15</v>
      </c>
      <c r="B19" s="145" t="s">
        <v>656</v>
      </c>
      <c r="C19" s="148">
        <v>50216</v>
      </c>
      <c r="D19" s="149" t="s">
        <v>657</v>
      </c>
      <c r="E19" s="45" t="s">
        <v>579</v>
      </c>
      <c r="F19" s="70" t="s">
        <v>64</v>
      </c>
      <c r="G19" s="61">
        <f t="shared" si="0"/>
        <v>2</v>
      </c>
      <c r="H19" s="61" t="s">
        <v>71</v>
      </c>
      <c r="I19" s="59">
        <f t="shared" si="2"/>
        <v>1</v>
      </c>
      <c r="J19" s="45"/>
    </row>
    <row r="20" spans="1:10" x14ac:dyDescent="0.2">
      <c r="A20" s="62">
        <f t="shared" si="1"/>
        <v>16</v>
      </c>
      <c r="B20" s="145" t="s">
        <v>658</v>
      </c>
      <c r="C20" s="146">
        <v>30929</v>
      </c>
      <c r="D20" s="147" t="s">
        <v>659</v>
      </c>
      <c r="E20" s="45" t="s">
        <v>660</v>
      </c>
      <c r="F20" s="70" t="s">
        <v>64</v>
      </c>
      <c r="G20" s="61">
        <f t="shared" si="0"/>
        <v>2</v>
      </c>
      <c r="H20" s="60" t="s">
        <v>71</v>
      </c>
      <c r="I20" s="61">
        <f t="shared" si="2"/>
        <v>1</v>
      </c>
      <c r="J20" s="45" t="s">
        <v>661</v>
      </c>
    </row>
    <row r="21" spans="1:10" x14ac:dyDescent="0.2">
      <c r="A21" s="72"/>
      <c r="B21" s="80"/>
      <c r="C21" s="81"/>
      <c r="D21" s="82"/>
      <c r="E21" s="83"/>
      <c r="F21" s="84"/>
      <c r="G21" s="69"/>
      <c r="H21" s="78"/>
      <c r="I21" s="69"/>
    </row>
  </sheetData>
  <mergeCells count="8">
    <mergeCell ref="A1:I1"/>
    <mergeCell ref="A2:I2"/>
    <mergeCell ref="A3:A4"/>
    <mergeCell ref="B3:B4"/>
    <mergeCell ref="C3:C4"/>
    <mergeCell ref="D3:D4"/>
    <mergeCell ref="E3:E4"/>
    <mergeCell ref="H3:H4"/>
  </mergeCells>
  <conditionalFormatting sqref="H5:H17 H20:H21">
    <cfRule type="cellIs" dxfId="567" priority="15" stopIfTrue="1" operator="equal">
      <formula>"Dropped"</formula>
    </cfRule>
    <cfRule type="cellIs" dxfId="566" priority="16" stopIfTrue="1" operator="equal">
      <formula>"Left"</formula>
    </cfRule>
    <cfRule type="cellIs" dxfId="565" priority="17" stopIfTrue="1" operator="equal">
      <formula>"Incomplete"</formula>
    </cfRule>
    <cfRule type="cellIs" dxfId="564" priority="18" stopIfTrue="1" operator="equal">
      <formula>"Complete"</formula>
    </cfRule>
  </conditionalFormatting>
  <conditionalFormatting sqref="H18:H19">
    <cfRule type="cellIs" dxfId="563" priority="9" stopIfTrue="1" operator="equal">
      <formula>"Dropped"</formula>
    </cfRule>
    <cfRule type="cellIs" dxfId="562" priority="10" stopIfTrue="1" operator="equal">
      <formula>"Left"</formula>
    </cfRule>
    <cfRule type="cellIs" dxfId="561" priority="11" stopIfTrue="1" operator="equal">
      <formula>"Incomplete"</formula>
    </cfRule>
    <cfRule type="cellIs" dxfId="560" priority="12" stopIfTrue="1" operator="equal">
      <formula>"Complete"</formula>
    </cfRule>
  </conditionalFormatting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32"/>
  <sheetViews>
    <sheetView workbookViewId="0">
      <selection activeCell="B13" sqref="B13"/>
    </sheetView>
  </sheetViews>
  <sheetFormatPr defaultRowHeight="12.75" x14ac:dyDescent="0.2"/>
  <cols>
    <col min="1" max="1" width="4.85546875" style="47" customWidth="1"/>
    <col min="2" max="2" width="14.7109375" style="64" customWidth="1"/>
    <col min="3" max="3" width="6" style="65" customWidth="1"/>
    <col min="4" max="4" width="29.42578125" style="65" customWidth="1"/>
    <col min="5" max="5" width="35.28515625" style="66" hidden="1" customWidth="1"/>
    <col min="6" max="6" width="2.5703125" style="67" hidden="1" customWidth="1"/>
    <col min="7" max="7" width="2.7109375" style="47" hidden="1" customWidth="1"/>
    <col min="8" max="8" width="10" style="47" bestFit="1" customWidth="1"/>
    <col min="9" max="9" width="5" style="47" hidden="1" customWidth="1"/>
    <col min="10" max="10" width="9.140625" style="47"/>
    <col min="11" max="11" width="9.5703125" style="47" customWidth="1"/>
    <col min="12" max="12" width="9.140625" style="48"/>
    <col min="13" max="16384" width="9.140625" style="47"/>
  </cols>
  <sheetData>
    <row r="1" spans="1:12" ht="24.75" x14ac:dyDescent="0.5">
      <c r="A1" s="370" t="s">
        <v>480</v>
      </c>
      <c r="B1" s="370"/>
      <c r="C1" s="370"/>
      <c r="D1" s="370"/>
      <c r="E1" s="370"/>
      <c r="F1" s="370"/>
      <c r="G1" s="370"/>
      <c r="H1" s="370"/>
      <c r="I1" s="370"/>
      <c r="J1" s="48"/>
      <c r="L1" s="47"/>
    </row>
    <row r="2" spans="1:12" ht="20.25" thickBot="1" x14ac:dyDescent="0.45">
      <c r="A2" s="382" t="s">
        <v>3857</v>
      </c>
      <c r="B2" s="382"/>
      <c r="C2" s="382"/>
      <c r="D2" s="382"/>
      <c r="E2" s="382"/>
      <c r="F2" s="382"/>
      <c r="G2" s="382"/>
      <c r="H2" s="382"/>
      <c r="I2" s="382"/>
      <c r="J2" s="48"/>
      <c r="L2" s="47"/>
    </row>
    <row r="3" spans="1:12" s="51" customFormat="1" ht="12.75" customHeight="1" x14ac:dyDescent="0.2">
      <c r="A3" s="372" t="s">
        <v>42</v>
      </c>
      <c r="B3" s="374" t="s">
        <v>43</v>
      </c>
      <c r="C3" s="376" t="s">
        <v>481</v>
      </c>
      <c r="D3" s="376" t="s">
        <v>45</v>
      </c>
      <c r="E3" s="378" t="s">
        <v>46</v>
      </c>
      <c r="F3" s="49" t="s">
        <v>482</v>
      </c>
      <c r="G3" s="49"/>
      <c r="H3" s="380" t="s">
        <v>48</v>
      </c>
      <c r="I3" s="50"/>
      <c r="J3" s="52"/>
    </row>
    <row r="4" spans="1:12" s="51" customFormat="1" ht="12.75" customHeight="1" thickBot="1" x14ac:dyDescent="0.25">
      <c r="A4" s="373"/>
      <c r="B4" s="375"/>
      <c r="C4" s="377"/>
      <c r="D4" s="377"/>
      <c r="E4" s="379"/>
      <c r="F4" s="53" t="s">
        <v>52</v>
      </c>
      <c r="G4" s="54"/>
      <c r="H4" s="381"/>
      <c r="I4" s="55"/>
      <c r="J4" s="52"/>
    </row>
    <row r="5" spans="1:12" ht="13.5" customHeight="1" x14ac:dyDescent="0.2">
      <c r="A5" s="56">
        <v>1</v>
      </c>
      <c r="B5" s="145" t="s">
        <v>665</v>
      </c>
      <c r="C5" s="146">
        <v>51035</v>
      </c>
      <c r="D5" s="147" t="s">
        <v>666</v>
      </c>
      <c r="E5" s="46" t="s">
        <v>359</v>
      </c>
      <c r="F5" s="45" t="s">
        <v>64</v>
      </c>
      <c r="G5" s="59">
        <f t="shared" ref="G5:G31" si="0">+IF(F5="M",1,IF(F5="f",2,IF(F5="Civ",3,"Error")))</f>
        <v>2</v>
      </c>
      <c r="H5" s="60" t="s">
        <v>71</v>
      </c>
      <c r="I5" s="61">
        <f>+IF(H5="Studying",5,IF(H5="Complete",1,IF(H5="Incomplete",2,IF(H5="Left",3,IF(H5="Dropped",4,"Error")))))</f>
        <v>1</v>
      </c>
    </row>
    <row r="6" spans="1:12" ht="13.5" customHeight="1" x14ac:dyDescent="0.2">
      <c r="A6" s="62">
        <f t="shared" ref="A6:A31" si="1">+A5+1</f>
        <v>2</v>
      </c>
      <c r="B6" s="145" t="s">
        <v>667</v>
      </c>
      <c r="C6" s="146">
        <v>51036</v>
      </c>
      <c r="D6" s="147" t="s">
        <v>668</v>
      </c>
      <c r="E6" s="46" t="s">
        <v>669</v>
      </c>
      <c r="F6" s="45" t="s">
        <v>64</v>
      </c>
      <c r="G6" s="61">
        <f t="shared" si="0"/>
        <v>2</v>
      </c>
      <c r="H6" s="60" t="s">
        <v>71</v>
      </c>
      <c r="I6" s="61">
        <f t="shared" ref="I6:I31" si="2">+IF(H6="Studying",5,IF(H6="Complete",1,IF(H6="Incomplete",2,IF(H6="Left",3,IF(H6="Dropped",4,"Error")))))</f>
        <v>1</v>
      </c>
    </row>
    <row r="7" spans="1:12" ht="13.5" customHeight="1" x14ac:dyDescent="0.2">
      <c r="A7" s="62">
        <f t="shared" si="1"/>
        <v>3</v>
      </c>
      <c r="B7" s="145" t="s">
        <v>670</v>
      </c>
      <c r="C7" s="146">
        <v>35280</v>
      </c>
      <c r="D7" s="147" t="s">
        <v>671</v>
      </c>
      <c r="E7" s="46" t="s">
        <v>160</v>
      </c>
      <c r="F7" s="45" t="s">
        <v>57</v>
      </c>
      <c r="G7" s="61">
        <f t="shared" si="0"/>
        <v>1</v>
      </c>
      <c r="H7" s="60" t="s">
        <v>71</v>
      </c>
      <c r="I7" s="61">
        <f t="shared" si="2"/>
        <v>1</v>
      </c>
    </row>
    <row r="8" spans="1:12" ht="13.5" customHeight="1" x14ac:dyDescent="0.2">
      <c r="A8" s="62">
        <f t="shared" si="1"/>
        <v>4</v>
      </c>
      <c r="B8" s="145" t="s">
        <v>672</v>
      </c>
      <c r="C8" s="146">
        <v>51037</v>
      </c>
      <c r="D8" s="147" t="s">
        <v>673</v>
      </c>
      <c r="E8" s="46" t="s">
        <v>674</v>
      </c>
      <c r="F8" s="45" t="s">
        <v>64</v>
      </c>
      <c r="G8" s="61">
        <f t="shared" si="0"/>
        <v>2</v>
      </c>
      <c r="H8" s="60" t="s">
        <v>71</v>
      </c>
      <c r="I8" s="61">
        <f t="shared" si="2"/>
        <v>1</v>
      </c>
    </row>
    <row r="9" spans="1:12" ht="13.5" customHeight="1" x14ac:dyDescent="0.2">
      <c r="A9" s="62">
        <f t="shared" si="1"/>
        <v>5</v>
      </c>
      <c r="B9" s="145" t="s">
        <v>678</v>
      </c>
      <c r="C9" s="146">
        <v>53715</v>
      </c>
      <c r="D9" s="147" t="s">
        <v>679</v>
      </c>
      <c r="E9" s="46" t="s">
        <v>680</v>
      </c>
      <c r="F9" s="45" t="s">
        <v>57</v>
      </c>
      <c r="G9" s="61">
        <f t="shared" si="0"/>
        <v>1</v>
      </c>
      <c r="H9" s="60" t="s">
        <v>71</v>
      </c>
      <c r="I9" s="61">
        <f t="shared" si="2"/>
        <v>1</v>
      </c>
    </row>
    <row r="10" spans="1:12" ht="13.5" customHeight="1" x14ac:dyDescent="0.2">
      <c r="A10" s="62">
        <f t="shared" si="1"/>
        <v>6</v>
      </c>
      <c r="B10" s="145" t="s">
        <v>684</v>
      </c>
      <c r="C10" s="146">
        <v>35841</v>
      </c>
      <c r="D10" s="147" t="s">
        <v>685</v>
      </c>
      <c r="E10" s="46" t="s">
        <v>686</v>
      </c>
      <c r="F10" s="45" t="s">
        <v>64</v>
      </c>
      <c r="G10" s="61">
        <f t="shared" si="0"/>
        <v>2</v>
      </c>
      <c r="H10" s="60" t="s">
        <v>71</v>
      </c>
      <c r="I10" s="61">
        <f t="shared" si="2"/>
        <v>1</v>
      </c>
    </row>
    <row r="11" spans="1:12" ht="13.5" customHeight="1" x14ac:dyDescent="0.2">
      <c r="A11" s="62">
        <f t="shared" si="1"/>
        <v>7</v>
      </c>
      <c r="B11" s="145" t="s">
        <v>687</v>
      </c>
      <c r="C11" s="146">
        <v>35842</v>
      </c>
      <c r="D11" s="147" t="s">
        <v>688</v>
      </c>
      <c r="E11" s="46" t="s">
        <v>689</v>
      </c>
      <c r="F11" s="45" t="s">
        <v>57</v>
      </c>
      <c r="G11" s="61">
        <f t="shared" si="0"/>
        <v>1</v>
      </c>
      <c r="H11" s="60" t="s">
        <v>71</v>
      </c>
      <c r="I11" s="61">
        <f t="shared" si="2"/>
        <v>1</v>
      </c>
    </row>
    <row r="12" spans="1:12" ht="13.5" customHeight="1" x14ac:dyDescent="0.2">
      <c r="A12" s="62">
        <f t="shared" si="1"/>
        <v>8</v>
      </c>
      <c r="B12" s="145" t="s">
        <v>690</v>
      </c>
      <c r="C12" s="146">
        <v>32649</v>
      </c>
      <c r="D12" s="147" t="s">
        <v>691</v>
      </c>
      <c r="E12" s="46" t="s">
        <v>692</v>
      </c>
      <c r="F12" s="45" t="s">
        <v>64</v>
      </c>
      <c r="G12" s="61">
        <f t="shared" si="0"/>
        <v>2</v>
      </c>
      <c r="H12" s="60" t="s">
        <v>71</v>
      </c>
      <c r="I12" s="61">
        <f t="shared" si="2"/>
        <v>1</v>
      </c>
    </row>
    <row r="13" spans="1:12" ht="13.5" customHeight="1" x14ac:dyDescent="0.2">
      <c r="A13" s="62">
        <f t="shared" si="1"/>
        <v>9</v>
      </c>
      <c r="B13" s="145" t="s">
        <v>693</v>
      </c>
      <c r="C13" s="146">
        <v>24023</v>
      </c>
      <c r="D13" s="147" t="s">
        <v>694</v>
      </c>
      <c r="E13" s="46" t="s">
        <v>695</v>
      </c>
      <c r="F13" s="45" t="s">
        <v>64</v>
      </c>
      <c r="G13" s="61">
        <f t="shared" si="0"/>
        <v>2</v>
      </c>
      <c r="H13" s="60" t="s">
        <v>71</v>
      </c>
      <c r="I13" s="61">
        <f t="shared" si="2"/>
        <v>1</v>
      </c>
    </row>
    <row r="14" spans="1:12" ht="13.5" customHeight="1" x14ac:dyDescent="0.2">
      <c r="A14" s="62">
        <f t="shared" si="1"/>
        <v>10</v>
      </c>
      <c r="B14" s="145" t="s">
        <v>696</v>
      </c>
      <c r="C14" s="146">
        <v>35853</v>
      </c>
      <c r="D14" s="147" t="s">
        <v>697</v>
      </c>
      <c r="E14" s="46" t="s">
        <v>698</v>
      </c>
      <c r="F14" s="45" t="s">
        <v>57</v>
      </c>
      <c r="G14" s="61">
        <f t="shared" si="0"/>
        <v>1</v>
      </c>
      <c r="H14" s="60" t="s">
        <v>71</v>
      </c>
      <c r="I14" s="61">
        <f t="shared" si="2"/>
        <v>1</v>
      </c>
    </row>
    <row r="15" spans="1:12" ht="13.5" customHeight="1" x14ac:dyDescent="0.2">
      <c r="A15" s="62">
        <f t="shared" si="1"/>
        <v>11</v>
      </c>
      <c r="B15" s="145" t="s">
        <v>699</v>
      </c>
      <c r="C15" s="146">
        <v>11477</v>
      </c>
      <c r="D15" s="147" t="s">
        <v>700</v>
      </c>
      <c r="E15" s="46" t="s">
        <v>701</v>
      </c>
      <c r="F15" s="45" t="s">
        <v>64</v>
      </c>
      <c r="G15" s="61">
        <f t="shared" si="0"/>
        <v>2</v>
      </c>
      <c r="H15" s="60" t="s">
        <v>71</v>
      </c>
      <c r="I15" s="61">
        <f t="shared" si="2"/>
        <v>1</v>
      </c>
    </row>
    <row r="16" spans="1:12" ht="13.5" customHeight="1" x14ac:dyDescent="0.2">
      <c r="A16" s="62">
        <f t="shared" si="1"/>
        <v>12</v>
      </c>
      <c r="B16" s="145" t="s">
        <v>708</v>
      </c>
      <c r="C16" s="146">
        <v>22642</v>
      </c>
      <c r="D16" s="147" t="s">
        <v>709</v>
      </c>
      <c r="E16" s="46" t="s">
        <v>710</v>
      </c>
      <c r="F16" s="45" t="s">
        <v>64</v>
      </c>
      <c r="G16" s="61">
        <f t="shared" si="0"/>
        <v>2</v>
      </c>
      <c r="H16" s="60" t="s">
        <v>71</v>
      </c>
      <c r="I16" s="61">
        <f t="shared" si="2"/>
        <v>1</v>
      </c>
    </row>
    <row r="17" spans="1:9" ht="13.5" customHeight="1" x14ac:dyDescent="0.2">
      <c r="A17" s="62">
        <f t="shared" si="1"/>
        <v>13</v>
      </c>
      <c r="B17" s="145" t="s">
        <v>711</v>
      </c>
      <c r="C17" s="146">
        <v>32556</v>
      </c>
      <c r="D17" s="147" t="s">
        <v>712</v>
      </c>
      <c r="E17" s="46" t="s">
        <v>512</v>
      </c>
      <c r="F17" s="45" t="s">
        <v>64</v>
      </c>
      <c r="G17" s="61">
        <f t="shared" si="0"/>
        <v>2</v>
      </c>
      <c r="H17" s="60" t="s">
        <v>71</v>
      </c>
      <c r="I17" s="61">
        <f t="shared" si="2"/>
        <v>1</v>
      </c>
    </row>
    <row r="18" spans="1:9" ht="13.5" customHeight="1" x14ac:dyDescent="0.2">
      <c r="A18" s="62">
        <f t="shared" si="1"/>
        <v>14</v>
      </c>
      <c r="B18" s="145" t="s">
        <v>713</v>
      </c>
      <c r="C18" s="146">
        <v>51449</v>
      </c>
      <c r="D18" s="147" t="s">
        <v>714</v>
      </c>
      <c r="E18" s="46" t="s">
        <v>715</v>
      </c>
      <c r="F18" s="45" t="s">
        <v>57</v>
      </c>
      <c r="G18" s="61">
        <f t="shared" si="0"/>
        <v>1</v>
      </c>
      <c r="H18" s="60" t="s">
        <v>71</v>
      </c>
      <c r="I18" s="61">
        <f t="shared" si="2"/>
        <v>1</v>
      </c>
    </row>
    <row r="19" spans="1:9" ht="13.5" customHeight="1" x14ac:dyDescent="0.2">
      <c r="A19" s="62">
        <f t="shared" si="1"/>
        <v>15</v>
      </c>
      <c r="B19" s="145" t="s">
        <v>716</v>
      </c>
      <c r="C19" s="146">
        <v>35804</v>
      </c>
      <c r="D19" s="147" t="s">
        <v>717</v>
      </c>
      <c r="E19" s="46" t="s">
        <v>718</v>
      </c>
      <c r="F19" s="45" t="s">
        <v>57</v>
      </c>
      <c r="G19" s="61">
        <f t="shared" si="0"/>
        <v>1</v>
      </c>
      <c r="H19" s="60" t="s">
        <v>71</v>
      </c>
      <c r="I19" s="61">
        <f t="shared" si="2"/>
        <v>1</v>
      </c>
    </row>
    <row r="20" spans="1:9" ht="13.5" customHeight="1" x14ac:dyDescent="0.2">
      <c r="A20" s="62">
        <f t="shared" si="1"/>
        <v>16</v>
      </c>
      <c r="B20" s="145" t="s">
        <v>719</v>
      </c>
      <c r="C20" s="146">
        <v>30820</v>
      </c>
      <c r="D20" s="147" t="s">
        <v>720</v>
      </c>
      <c r="E20" s="46" t="s">
        <v>721</v>
      </c>
      <c r="F20" s="45" t="s">
        <v>57</v>
      </c>
      <c r="G20" s="61">
        <f t="shared" si="0"/>
        <v>1</v>
      </c>
      <c r="H20" s="60" t="s">
        <v>71</v>
      </c>
      <c r="I20" s="61">
        <f t="shared" si="2"/>
        <v>1</v>
      </c>
    </row>
    <row r="21" spans="1:9" ht="13.5" customHeight="1" x14ac:dyDescent="0.2">
      <c r="A21" s="62">
        <f t="shared" si="1"/>
        <v>17</v>
      </c>
      <c r="B21" s="145" t="s">
        <v>722</v>
      </c>
      <c r="C21" s="146">
        <v>35808</v>
      </c>
      <c r="D21" s="147" t="s">
        <v>723</v>
      </c>
      <c r="E21" s="46" t="s">
        <v>724</v>
      </c>
      <c r="F21" s="45" t="s">
        <v>57</v>
      </c>
      <c r="G21" s="61">
        <f t="shared" si="0"/>
        <v>1</v>
      </c>
      <c r="H21" s="60" t="s">
        <v>71</v>
      </c>
      <c r="I21" s="61">
        <f t="shared" si="2"/>
        <v>1</v>
      </c>
    </row>
    <row r="22" spans="1:9" ht="13.5" customHeight="1" x14ac:dyDescent="0.2">
      <c r="A22" s="62">
        <f t="shared" si="1"/>
        <v>18</v>
      </c>
      <c r="B22" s="145" t="s">
        <v>725</v>
      </c>
      <c r="C22" s="146">
        <v>52953</v>
      </c>
      <c r="D22" s="147" t="s">
        <v>726</v>
      </c>
      <c r="E22" s="46" t="s">
        <v>727</v>
      </c>
      <c r="F22" s="45" t="s">
        <v>57</v>
      </c>
      <c r="G22" s="61">
        <f t="shared" si="0"/>
        <v>1</v>
      </c>
      <c r="H22" s="60" t="s">
        <v>71</v>
      </c>
      <c r="I22" s="61">
        <f t="shared" si="2"/>
        <v>1</v>
      </c>
    </row>
    <row r="23" spans="1:9" ht="13.5" customHeight="1" x14ac:dyDescent="0.2">
      <c r="A23" s="62">
        <f t="shared" si="1"/>
        <v>19</v>
      </c>
      <c r="B23" s="145" t="s">
        <v>731</v>
      </c>
      <c r="C23" s="146">
        <v>35239</v>
      </c>
      <c r="D23" s="147" t="s">
        <v>732</v>
      </c>
      <c r="E23" s="46" t="s">
        <v>733</v>
      </c>
      <c r="F23" s="45" t="s">
        <v>57</v>
      </c>
      <c r="G23" s="61">
        <f t="shared" si="0"/>
        <v>1</v>
      </c>
      <c r="H23" s="60" t="s">
        <v>71</v>
      </c>
      <c r="I23" s="61">
        <f t="shared" si="2"/>
        <v>1</v>
      </c>
    </row>
    <row r="24" spans="1:9" ht="13.5" customHeight="1" x14ac:dyDescent="0.2">
      <c r="A24" s="62">
        <f t="shared" si="1"/>
        <v>20</v>
      </c>
      <c r="B24" s="145" t="s">
        <v>734</v>
      </c>
      <c r="C24" s="146">
        <v>30761</v>
      </c>
      <c r="D24" s="147" t="s">
        <v>735</v>
      </c>
      <c r="E24" s="46" t="s">
        <v>573</v>
      </c>
      <c r="F24" s="45" t="s">
        <v>57</v>
      </c>
      <c r="G24" s="61">
        <f t="shared" si="0"/>
        <v>1</v>
      </c>
      <c r="H24" s="60" t="s">
        <v>71</v>
      </c>
      <c r="I24" s="61">
        <f t="shared" si="2"/>
        <v>1</v>
      </c>
    </row>
    <row r="25" spans="1:9" ht="13.5" customHeight="1" x14ac:dyDescent="0.2">
      <c r="A25" s="62">
        <f t="shared" si="1"/>
        <v>21</v>
      </c>
      <c r="B25" s="145" t="s">
        <v>736</v>
      </c>
      <c r="C25" s="146">
        <v>32662</v>
      </c>
      <c r="D25" s="147" t="s">
        <v>737</v>
      </c>
      <c r="E25" s="46" t="s">
        <v>738</v>
      </c>
      <c r="F25" s="45" t="s">
        <v>57</v>
      </c>
      <c r="G25" s="61">
        <f t="shared" si="0"/>
        <v>1</v>
      </c>
      <c r="H25" s="60" t="s">
        <v>71</v>
      </c>
      <c r="I25" s="61">
        <f t="shared" si="2"/>
        <v>1</v>
      </c>
    </row>
    <row r="26" spans="1:9" ht="13.5" customHeight="1" x14ac:dyDescent="0.2">
      <c r="A26" s="62">
        <f t="shared" si="1"/>
        <v>22</v>
      </c>
      <c r="B26" s="145" t="s">
        <v>662</v>
      </c>
      <c r="C26" s="146">
        <v>51034</v>
      </c>
      <c r="D26" s="147" t="s">
        <v>663</v>
      </c>
      <c r="E26" s="46" t="s">
        <v>664</v>
      </c>
      <c r="F26" s="45" t="s">
        <v>64</v>
      </c>
      <c r="G26" s="61">
        <f t="shared" si="0"/>
        <v>2</v>
      </c>
      <c r="H26" s="60" t="s">
        <v>20</v>
      </c>
      <c r="I26" s="61">
        <f t="shared" si="2"/>
        <v>2</v>
      </c>
    </row>
    <row r="27" spans="1:9" ht="13.5" customHeight="1" x14ac:dyDescent="0.2">
      <c r="A27" s="62">
        <f t="shared" si="1"/>
        <v>23</v>
      </c>
      <c r="B27" s="145" t="s">
        <v>675</v>
      </c>
      <c r="C27" s="146">
        <v>35901</v>
      </c>
      <c r="D27" s="147" t="s">
        <v>676</v>
      </c>
      <c r="E27" s="46" t="s">
        <v>677</v>
      </c>
      <c r="F27" s="45" t="s">
        <v>64</v>
      </c>
      <c r="G27" s="61">
        <f t="shared" si="0"/>
        <v>2</v>
      </c>
      <c r="H27" s="60" t="s">
        <v>20</v>
      </c>
      <c r="I27" s="61">
        <f t="shared" si="2"/>
        <v>2</v>
      </c>
    </row>
    <row r="28" spans="1:9" ht="13.5" customHeight="1" x14ac:dyDescent="0.2">
      <c r="A28" s="62">
        <f t="shared" si="1"/>
        <v>24</v>
      </c>
      <c r="B28" s="145" t="s">
        <v>681</v>
      </c>
      <c r="C28" s="146">
        <v>51448</v>
      </c>
      <c r="D28" s="147" t="s">
        <v>682</v>
      </c>
      <c r="E28" s="46" t="s">
        <v>683</v>
      </c>
      <c r="F28" s="45" t="s">
        <v>64</v>
      </c>
      <c r="G28" s="61">
        <f t="shared" si="0"/>
        <v>2</v>
      </c>
      <c r="H28" s="60" t="s">
        <v>20</v>
      </c>
      <c r="I28" s="61">
        <f t="shared" si="2"/>
        <v>2</v>
      </c>
    </row>
    <row r="29" spans="1:9" ht="13.5" customHeight="1" x14ac:dyDescent="0.2">
      <c r="A29" s="62">
        <f t="shared" si="1"/>
        <v>25</v>
      </c>
      <c r="B29" s="145" t="s">
        <v>702</v>
      </c>
      <c r="C29" s="146">
        <v>51038</v>
      </c>
      <c r="D29" s="147" t="s">
        <v>703</v>
      </c>
      <c r="E29" s="46" t="s">
        <v>704</v>
      </c>
      <c r="F29" s="45" t="s">
        <v>64</v>
      </c>
      <c r="G29" s="61">
        <f t="shared" si="0"/>
        <v>2</v>
      </c>
      <c r="H29" s="60" t="s">
        <v>20</v>
      </c>
      <c r="I29" s="61">
        <f t="shared" si="2"/>
        <v>2</v>
      </c>
    </row>
    <row r="30" spans="1:9" ht="13.5" customHeight="1" x14ac:dyDescent="0.2">
      <c r="A30" s="62">
        <f t="shared" si="1"/>
        <v>26</v>
      </c>
      <c r="B30" s="145" t="s">
        <v>705</v>
      </c>
      <c r="C30" s="146">
        <v>32712</v>
      </c>
      <c r="D30" s="147" t="s">
        <v>706</v>
      </c>
      <c r="E30" s="46" t="s">
        <v>707</v>
      </c>
      <c r="F30" s="45" t="s">
        <v>64</v>
      </c>
      <c r="G30" s="61">
        <f t="shared" si="0"/>
        <v>2</v>
      </c>
      <c r="H30" s="60" t="s">
        <v>20</v>
      </c>
      <c r="I30" s="61">
        <f t="shared" si="2"/>
        <v>2</v>
      </c>
    </row>
    <row r="31" spans="1:9" ht="13.5" customHeight="1" x14ac:dyDescent="0.2">
      <c r="A31" s="62">
        <f t="shared" si="1"/>
        <v>27</v>
      </c>
      <c r="B31" s="145" t="s">
        <v>728</v>
      </c>
      <c r="C31" s="146">
        <v>14277</v>
      </c>
      <c r="D31" s="147" t="s">
        <v>729</v>
      </c>
      <c r="E31" s="46" t="s">
        <v>730</v>
      </c>
      <c r="F31" s="45" t="s">
        <v>57</v>
      </c>
      <c r="G31" s="61">
        <f t="shared" si="0"/>
        <v>1</v>
      </c>
      <c r="H31" s="60" t="s">
        <v>20</v>
      </c>
      <c r="I31" s="61">
        <f t="shared" si="2"/>
        <v>2</v>
      </c>
    </row>
    <row r="32" spans="1:9" x14ac:dyDescent="0.2">
      <c r="A32" s="72"/>
      <c r="B32" s="80"/>
      <c r="C32" s="81"/>
      <c r="D32" s="82"/>
      <c r="E32" s="83"/>
      <c r="F32" s="84"/>
      <c r="G32" s="69"/>
      <c r="H32" s="78"/>
      <c r="I32" s="69"/>
    </row>
  </sheetData>
  <sortState ref="B5:H31">
    <sortCondition ref="H5:H31"/>
  </sortState>
  <mergeCells count="8">
    <mergeCell ref="A1:I1"/>
    <mergeCell ref="A2:I2"/>
    <mergeCell ref="A3:A4"/>
    <mergeCell ref="B3:B4"/>
    <mergeCell ref="C3:C4"/>
    <mergeCell ref="D3:D4"/>
    <mergeCell ref="E3:E4"/>
    <mergeCell ref="H3:H4"/>
  </mergeCells>
  <conditionalFormatting sqref="H5:H26 H28:H32">
    <cfRule type="cellIs" dxfId="559" priority="13" stopIfTrue="1" operator="equal">
      <formula>"Dropped"</formula>
    </cfRule>
    <cfRule type="cellIs" dxfId="558" priority="14" stopIfTrue="1" operator="equal">
      <formula>"Left"</formula>
    </cfRule>
    <cfRule type="cellIs" dxfId="557" priority="15" stopIfTrue="1" operator="equal">
      <formula>"Incomplete"</formula>
    </cfRule>
    <cfRule type="cellIs" dxfId="556" priority="16" stopIfTrue="1" operator="equal">
      <formula>"Complete"</formula>
    </cfRule>
  </conditionalFormatting>
  <conditionalFormatting sqref="H27">
    <cfRule type="cellIs" dxfId="555" priority="7" stopIfTrue="1" operator="equal">
      <formula>"Dropped"</formula>
    </cfRule>
    <cfRule type="cellIs" dxfId="554" priority="8" stopIfTrue="1" operator="equal">
      <formula>"Left"</formula>
    </cfRule>
    <cfRule type="cellIs" dxfId="553" priority="9" stopIfTrue="1" operator="equal">
      <formula>"Incomplete"</formula>
    </cfRule>
    <cfRule type="cellIs" dxfId="552" priority="10" stopIfTrue="1" operator="equal">
      <formula>"Complete"</formula>
    </cfRule>
  </conditionalFormatting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10"/>
  <sheetViews>
    <sheetView workbookViewId="0">
      <selection activeCell="D5" sqref="D5"/>
    </sheetView>
  </sheetViews>
  <sheetFormatPr defaultRowHeight="12.75" x14ac:dyDescent="0.2"/>
  <cols>
    <col min="1" max="1" width="5.42578125" style="47" customWidth="1"/>
    <col min="2" max="2" width="14.5703125" style="88" bestFit="1" customWidth="1"/>
    <col min="3" max="3" width="7.42578125" style="65" customWidth="1"/>
    <col min="4" max="4" width="27.85546875" style="65" customWidth="1"/>
    <col min="5" max="5" width="35.5703125" style="66" hidden="1" customWidth="1"/>
    <col min="6" max="6" width="2.5703125" style="67" hidden="1" customWidth="1"/>
    <col min="7" max="7" width="2.85546875" style="47" hidden="1" customWidth="1"/>
    <col min="8" max="8" width="9.7109375" style="47" customWidth="1"/>
    <col min="9" max="9" width="4" style="47" hidden="1" customWidth="1"/>
    <col min="10" max="10" width="9.140625" style="47"/>
    <col min="11" max="11" width="15.140625" style="47" bestFit="1" customWidth="1"/>
    <col min="12" max="12" width="8.5703125" style="48" customWidth="1"/>
    <col min="13" max="13" width="38.28515625" style="47" bestFit="1" customWidth="1"/>
    <col min="14" max="16384" width="9.140625" style="47"/>
  </cols>
  <sheetData>
    <row r="1" spans="1:13" ht="23.25" customHeight="1" x14ac:dyDescent="0.5">
      <c r="A1" s="370" t="s">
        <v>480</v>
      </c>
      <c r="B1" s="370"/>
      <c r="C1" s="370"/>
      <c r="D1" s="370"/>
      <c r="E1" s="370"/>
      <c r="F1" s="370"/>
      <c r="G1" s="370"/>
      <c r="H1" s="370"/>
      <c r="I1" s="370"/>
    </row>
    <row r="2" spans="1:13" ht="20.25" customHeight="1" thickBot="1" x14ac:dyDescent="0.45">
      <c r="A2" s="387" t="s">
        <v>3858</v>
      </c>
      <c r="B2" s="387"/>
      <c r="C2" s="387"/>
      <c r="D2" s="387"/>
      <c r="E2" s="387"/>
      <c r="F2" s="387"/>
      <c r="G2" s="387"/>
      <c r="H2" s="387"/>
      <c r="I2" s="387"/>
    </row>
    <row r="3" spans="1:13" s="51" customFormat="1" ht="15" customHeight="1" x14ac:dyDescent="0.2">
      <c r="A3" s="372" t="s">
        <v>42</v>
      </c>
      <c r="B3" s="388" t="s">
        <v>43</v>
      </c>
      <c r="C3" s="376" t="s">
        <v>481</v>
      </c>
      <c r="D3" s="376" t="s">
        <v>45</v>
      </c>
      <c r="E3" s="388" t="s">
        <v>46</v>
      </c>
      <c r="F3" s="90" t="s">
        <v>482</v>
      </c>
      <c r="G3" s="49"/>
      <c r="H3" s="380" t="s">
        <v>48</v>
      </c>
      <c r="I3" s="50"/>
      <c r="J3" s="65"/>
    </row>
    <row r="4" spans="1:13" s="51" customFormat="1" ht="13.5" thickBot="1" x14ac:dyDescent="0.25">
      <c r="A4" s="373"/>
      <c r="B4" s="389"/>
      <c r="C4" s="377"/>
      <c r="D4" s="377"/>
      <c r="E4" s="389"/>
      <c r="F4" s="53" t="s">
        <v>52</v>
      </c>
      <c r="G4" s="54"/>
      <c r="H4" s="381"/>
      <c r="I4" s="55"/>
      <c r="J4" s="65"/>
    </row>
    <row r="5" spans="1:13" ht="17.25" customHeight="1" x14ac:dyDescent="0.2">
      <c r="A5" s="62">
        <v>1</v>
      </c>
      <c r="B5" s="209" t="s">
        <v>754</v>
      </c>
      <c r="C5" s="146">
        <v>40266</v>
      </c>
      <c r="D5" s="228" t="s">
        <v>755</v>
      </c>
      <c r="E5" s="86" t="s">
        <v>756</v>
      </c>
      <c r="F5" s="70" t="s">
        <v>57</v>
      </c>
      <c r="G5" s="61">
        <f t="shared" ref="G5:G10" si="0">+IF(F5="M",1,IF(F5="f",2,IF(F5="Civ",3,"Error")))</f>
        <v>1</v>
      </c>
      <c r="H5" s="87" t="s">
        <v>71</v>
      </c>
      <c r="I5" s="61">
        <f t="shared" ref="I5:I10" si="1">+IF(H5="Studying",5,IF(H5="Complete",1,IF(H5="Incomplete",2,IF(H5="Left",3,IF(H5="Dropped",4,"Error")))))</f>
        <v>1</v>
      </c>
      <c r="L5" s="52"/>
      <c r="M5" s="89"/>
    </row>
    <row r="6" spans="1:13" ht="17.25" customHeight="1" x14ac:dyDescent="0.2">
      <c r="A6" s="62">
        <f t="shared" ref="A6:A10" si="2">+A5+1</f>
        <v>2</v>
      </c>
      <c r="B6" s="209" t="s">
        <v>757</v>
      </c>
      <c r="C6" s="146">
        <v>40267</v>
      </c>
      <c r="D6" s="228" t="s">
        <v>758</v>
      </c>
      <c r="E6" s="86" t="s">
        <v>759</v>
      </c>
      <c r="F6" s="70" t="s">
        <v>57</v>
      </c>
      <c r="G6" s="91">
        <f t="shared" si="0"/>
        <v>1</v>
      </c>
      <c r="H6" s="87" t="s">
        <v>71</v>
      </c>
      <c r="I6" s="91">
        <f t="shared" si="1"/>
        <v>1</v>
      </c>
      <c r="L6" s="52"/>
      <c r="M6" s="89"/>
    </row>
    <row r="7" spans="1:13" ht="17.25" customHeight="1" x14ac:dyDescent="0.2">
      <c r="A7" s="62">
        <f t="shared" si="2"/>
        <v>3</v>
      </c>
      <c r="B7" s="209" t="s">
        <v>760</v>
      </c>
      <c r="C7" s="146">
        <v>40269</v>
      </c>
      <c r="D7" s="228" t="s">
        <v>761</v>
      </c>
      <c r="E7" s="86" t="s">
        <v>762</v>
      </c>
      <c r="F7" s="70" t="s">
        <v>57</v>
      </c>
      <c r="G7" s="61">
        <f t="shared" si="0"/>
        <v>1</v>
      </c>
      <c r="H7" s="87" t="s">
        <v>71</v>
      </c>
      <c r="I7" s="61">
        <f t="shared" si="1"/>
        <v>1</v>
      </c>
      <c r="L7" s="52"/>
      <c r="M7" s="89"/>
    </row>
    <row r="8" spans="1:13" ht="17.25" customHeight="1" x14ac:dyDescent="0.2">
      <c r="A8" s="62">
        <f t="shared" si="2"/>
        <v>4</v>
      </c>
      <c r="B8" s="209" t="s">
        <v>763</v>
      </c>
      <c r="C8" s="146">
        <v>40270</v>
      </c>
      <c r="D8" s="228" t="s">
        <v>764</v>
      </c>
      <c r="E8" s="86" t="s">
        <v>765</v>
      </c>
      <c r="F8" s="70" t="s">
        <v>57</v>
      </c>
      <c r="G8" s="61">
        <f t="shared" si="0"/>
        <v>1</v>
      </c>
      <c r="H8" s="87" t="s">
        <v>71</v>
      </c>
      <c r="I8" s="61">
        <f>+IF(H8="Studying",5,IF(H8="Complete",1,IF(H8="Incomplete",2,IF(H8="Left",3,IF(H8="Dropped",4,"Error")))))</f>
        <v>1</v>
      </c>
      <c r="L8" s="52"/>
      <c r="M8" s="89"/>
    </row>
    <row r="9" spans="1:13" ht="17.25" customHeight="1" x14ac:dyDescent="0.2">
      <c r="A9" s="62">
        <f t="shared" si="2"/>
        <v>5</v>
      </c>
      <c r="B9" s="209" t="s">
        <v>766</v>
      </c>
      <c r="C9" s="146">
        <v>40273</v>
      </c>
      <c r="D9" s="228" t="s">
        <v>767</v>
      </c>
      <c r="E9" s="86" t="s">
        <v>768</v>
      </c>
      <c r="F9" s="70" t="s">
        <v>57</v>
      </c>
      <c r="G9" s="61">
        <f t="shared" si="0"/>
        <v>1</v>
      </c>
      <c r="H9" s="87" t="s">
        <v>71</v>
      </c>
      <c r="I9" s="61">
        <f t="shared" si="1"/>
        <v>1</v>
      </c>
      <c r="L9" s="52"/>
      <c r="M9" s="89"/>
    </row>
    <row r="10" spans="1:13" ht="17.25" customHeight="1" x14ac:dyDescent="0.2">
      <c r="A10" s="62">
        <f t="shared" si="2"/>
        <v>6</v>
      </c>
      <c r="B10" s="209" t="s">
        <v>769</v>
      </c>
      <c r="C10" s="146">
        <v>40274</v>
      </c>
      <c r="D10" s="228" t="s">
        <v>770</v>
      </c>
      <c r="E10" s="86" t="s">
        <v>771</v>
      </c>
      <c r="F10" s="70" t="s">
        <v>64</v>
      </c>
      <c r="G10" s="61">
        <f t="shared" si="0"/>
        <v>2</v>
      </c>
      <c r="H10" s="87" t="s">
        <v>71</v>
      </c>
      <c r="I10" s="61">
        <f t="shared" si="1"/>
        <v>1</v>
      </c>
      <c r="L10" s="52"/>
      <c r="M10" s="89"/>
    </row>
  </sheetData>
  <mergeCells count="8">
    <mergeCell ref="A1:I1"/>
    <mergeCell ref="A2:I2"/>
    <mergeCell ref="A3:A4"/>
    <mergeCell ref="B3:B4"/>
    <mergeCell ref="C3:C4"/>
    <mergeCell ref="D3:D4"/>
    <mergeCell ref="E3:E4"/>
    <mergeCell ref="H3:H4"/>
  </mergeCells>
  <conditionalFormatting sqref="H5:H7 H9:H10">
    <cfRule type="cellIs" dxfId="551" priority="37" stopIfTrue="1" operator="equal">
      <formula>"Dropped"</formula>
    </cfRule>
    <cfRule type="cellIs" dxfId="550" priority="38" stopIfTrue="1" operator="equal">
      <formula>"Left"</formula>
    </cfRule>
    <cfRule type="cellIs" dxfId="549" priority="39" stopIfTrue="1" operator="equal">
      <formula>"Incomplete"</formula>
    </cfRule>
    <cfRule type="cellIs" dxfId="548" priority="40" stopIfTrue="1" operator="equal">
      <formula>"Complete"</formula>
    </cfRule>
  </conditionalFormatting>
  <conditionalFormatting sqref="H8">
    <cfRule type="cellIs" dxfId="547" priority="19" stopIfTrue="1" operator="equal">
      <formula>"Dropped"</formula>
    </cfRule>
    <cfRule type="cellIs" dxfId="546" priority="20" stopIfTrue="1" operator="equal">
      <formula>"Left"</formula>
    </cfRule>
    <cfRule type="cellIs" dxfId="545" priority="21" stopIfTrue="1" operator="equal">
      <formula>"Incomplete"</formula>
    </cfRule>
    <cfRule type="cellIs" dxfId="544" priority="22" stopIfTrue="1" operator="equal">
      <formula>"Complete"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14"/>
  <sheetViews>
    <sheetView workbookViewId="0">
      <selection activeCell="D7" sqref="D7"/>
    </sheetView>
  </sheetViews>
  <sheetFormatPr defaultRowHeight="12.75" x14ac:dyDescent="0.2"/>
  <cols>
    <col min="1" max="1" width="5.28515625" style="47" customWidth="1"/>
    <col min="2" max="2" width="14.5703125" style="88" bestFit="1" customWidth="1"/>
    <col min="3" max="3" width="7.42578125" style="65" customWidth="1"/>
    <col min="4" max="4" width="27.7109375" style="65" customWidth="1"/>
    <col min="5" max="5" width="35.5703125" style="66" hidden="1" customWidth="1"/>
    <col min="6" max="6" width="2.5703125" style="67" hidden="1" customWidth="1"/>
    <col min="7" max="7" width="2.85546875" style="47" hidden="1" customWidth="1"/>
    <col min="8" max="8" width="9.7109375" style="47" customWidth="1"/>
    <col min="9" max="9" width="4" style="47" hidden="1" customWidth="1"/>
    <col min="10" max="10" width="9.140625" style="47"/>
    <col min="11" max="11" width="15.140625" style="47" bestFit="1" customWidth="1"/>
    <col min="12" max="12" width="8.5703125" style="48" customWidth="1"/>
    <col min="13" max="13" width="38.28515625" style="47" bestFit="1" customWidth="1"/>
    <col min="14" max="16384" width="9.140625" style="47"/>
  </cols>
  <sheetData>
    <row r="1" spans="1:13" ht="23.25" customHeight="1" x14ac:dyDescent="0.5">
      <c r="A1" s="370" t="s">
        <v>480</v>
      </c>
      <c r="B1" s="370"/>
      <c r="C1" s="370"/>
      <c r="D1" s="370"/>
      <c r="E1" s="370"/>
      <c r="F1" s="370"/>
      <c r="G1" s="370"/>
      <c r="H1" s="370"/>
      <c r="I1" s="370"/>
    </row>
    <row r="2" spans="1:13" ht="20.25" customHeight="1" thickBot="1" x14ac:dyDescent="0.45">
      <c r="A2" s="390" t="s">
        <v>3859</v>
      </c>
      <c r="B2" s="390"/>
      <c r="C2" s="390"/>
      <c r="D2" s="390"/>
      <c r="E2" s="390"/>
      <c r="F2" s="390"/>
      <c r="G2" s="390"/>
      <c r="H2" s="390"/>
      <c r="I2" s="390"/>
    </row>
    <row r="3" spans="1:13" s="51" customFormat="1" ht="15" customHeight="1" x14ac:dyDescent="0.2">
      <c r="A3" s="372" t="s">
        <v>42</v>
      </c>
      <c r="B3" s="388" t="s">
        <v>43</v>
      </c>
      <c r="C3" s="376" t="s">
        <v>481</v>
      </c>
      <c r="D3" s="376" t="s">
        <v>45</v>
      </c>
      <c r="E3" s="388" t="s">
        <v>46</v>
      </c>
      <c r="F3" s="90" t="s">
        <v>482</v>
      </c>
      <c r="G3" s="49"/>
      <c r="H3" s="380" t="s">
        <v>48</v>
      </c>
      <c r="I3" s="50"/>
      <c r="J3" s="65"/>
    </row>
    <row r="4" spans="1:13" s="51" customFormat="1" ht="13.5" thickBot="1" x14ac:dyDescent="0.25">
      <c r="A4" s="373"/>
      <c r="B4" s="389"/>
      <c r="C4" s="377"/>
      <c r="D4" s="377"/>
      <c r="E4" s="389"/>
      <c r="F4" s="53" t="s">
        <v>52</v>
      </c>
      <c r="G4" s="54"/>
      <c r="H4" s="381"/>
      <c r="I4" s="55"/>
      <c r="J4" s="65"/>
    </row>
    <row r="5" spans="1:13" ht="17.25" customHeight="1" x14ac:dyDescent="0.2">
      <c r="A5" s="62">
        <v>1</v>
      </c>
      <c r="B5" s="209" t="s">
        <v>782</v>
      </c>
      <c r="C5" s="146">
        <v>27842</v>
      </c>
      <c r="D5" s="228" t="s">
        <v>783</v>
      </c>
      <c r="E5" s="86" t="s">
        <v>784</v>
      </c>
      <c r="F5" s="70" t="s">
        <v>57</v>
      </c>
      <c r="G5" s="61">
        <f t="shared" ref="G5:G14" si="0">+IF(F5="M",1,IF(F5="f",2,IF(F5="Civ",3,"Error")))</f>
        <v>1</v>
      </c>
      <c r="H5" s="87" t="s">
        <v>71</v>
      </c>
      <c r="I5" s="61">
        <f t="shared" ref="I5:I14" si="1">+IF(H5="Studying",5,IF(H5="Complete",1,IF(H5="Incomplete",2,IF(H5="Left",3,IF(H5="Dropped",4,"Error")))))</f>
        <v>1</v>
      </c>
      <c r="L5" s="52"/>
      <c r="M5" s="89"/>
    </row>
    <row r="6" spans="1:13" ht="17.25" customHeight="1" x14ac:dyDescent="0.2">
      <c r="A6" s="62">
        <v>2</v>
      </c>
      <c r="B6" s="209" t="s">
        <v>788</v>
      </c>
      <c r="C6" s="146">
        <v>28200</v>
      </c>
      <c r="D6" s="228" t="s">
        <v>789</v>
      </c>
      <c r="E6" s="86" t="s">
        <v>790</v>
      </c>
      <c r="F6" s="70" t="s">
        <v>57</v>
      </c>
      <c r="G6" s="61">
        <f t="shared" si="0"/>
        <v>1</v>
      </c>
      <c r="H6" s="87" t="s">
        <v>71</v>
      </c>
      <c r="I6" s="61">
        <f t="shared" si="1"/>
        <v>1</v>
      </c>
      <c r="L6" s="52"/>
      <c r="M6" s="89"/>
    </row>
    <row r="7" spans="1:13" ht="17.25" customHeight="1" x14ac:dyDescent="0.2">
      <c r="A7" s="62">
        <f t="shared" ref="A7:A14" si="2">+A6+1</f>
        <v>3</v>
      </c>
      <c r="B7" s="209" t="s">
        <v>794</v>
      </c>
      <c r="C7" s="146">
        <v>28543</v>
      </c>
      <c r="D7" s="228" t="s">
        <v>795</v>
      </c>
      <c r="E7" s="86" t="s">
        <v>796</v>
      </c>
      <c r="F7" s="70" t="s">
        <v>57</v>
      </c>
      <c r="G7" s="61">
        <f t="shared" si="0"/>
        <v>1</v>
      </c>
      <c r="H7" s="87" t="s">
        <v>71</v>
      </c>
      <c r="I7" s="61">
        <f t="shared" si="1"/>
        <v>1</v>
      </c>
      <c r="L7" s="52"/>
      <c r="M7" s="89"/>
    </row>
    <row r="8" spans="1:13" ht="17.25" customHeight="1" x14ac:dyDescent="0.2">
      <c r="A8" s="62">
        <f t="shared" si="2"/>
        <v>4</v>
      </c>
      <c r="B8" s="209" t="s">
        <v>800</v>
      </c>
      <c r="C8" s="146">
        <v>28872</v>
      </c>
      <c r="D8" s="228" t="s">
        <v>801</v>
      </c>
      <c r="E8" s="86" t="s">
        <v>802</v>
      </c>
      <c r="F8" s="70" t="s">
        <v>64</v>
      </c>
      <c r="G8" s="61">
        <f t="shared" si="0"/>
        <v>2</v>
      </c>
      <c r="H8" s="87" t="s">
        <v>71</v>
      </c>
      <c r="I8" s="61">
        <f t="shared" si="1"/>
        <v>1</v>
      </c>
      <c r="L8" s="52"/>
      <c r="M8" s="89"/>
    </row>
    <row r="9" spans="1:13" ht="17.25" customHeight="1" x14ac:dyDescent="0.2">
      <c r="A9" s="62">
        <f t="shared" si="2"/>
        <v>5</v>
      </c>
      <c r="B9" s="209" t="s">
        <v>803</v>
      </c>
      <c r="C9" s="146">
        <v>32299</v>
      </c>
      <c r="D9" s="228" t="s">
        <v>804</v>
      </c>
      <c r="E9" s="86" t="s">
        <v>805</v>
      </c>
      <c r="F9" s="70" t="s">
        <v>57</v>
      </c>
      <c r="G9" s="61">
        <f t="shared" si="0"/>
        <v>1</v>
      </c>
      <c r="H9" s="87" t="s">
        <v>71</v>
      </c>
      <c r="I9" s="61">
        <f t="shared" si="1"/>
        <v>1</v>
      </c>
      <c r="L9" s="52"/>
      <c r="M9" s="89"/>
    </row>
    <row r="10" spans="1:13" ht="17.25" customHeight="1" x14ac:dyDescent="0.2">
      <c r="A10" s="62">
        <f t="shared" si="2"/>
        <v>6</v>
      </c>
      <c r="B10" s="209" t="s">
        <v>806</v>
      </c>
      <c r="C10" s="146">
        <v>36976</v>
      </c>
      <c r="D10" s="228" t="s">
        <v>807</v>
      </c>
      <c r="E10" s="86" t="s">
        <v>808</v>
      </c>
      <c r="F10" s="70" t="s">
        <v>57</v>
      </c>
      <c r="G10" s="61">
        <f t="shared" si="0"/>
        <v>1</v>
      </c>
      <c r="H10" s="87" t="s">
        <v>71</v>
      </c>
      <c r="I10" s="61">
        <f t="shared" si="1"/>
        <v>1</v>
      </c>
      <c r="L10" s="52"/>
      <c r="M10" s="89"/>
    </row>
    <row r="11" spans="1:13" ht="17.25" customHeight="1" x14ac:dyDescent="0.2">
      <c r="A11" s="62">
        <f t="shared" si="2"/>
        <v>7</v>
      </c>
      <c r="B11" s="209" t="s">
        <v>785</v>
      </c>
      <c r="C11" s="146">
        <v>27932</v>
      </c>
      <c r="D11" s="228" t="s">
        <v>786</v>
      </c>
      <c r="E11" s="86" t="s">
        <v>787</v>
      </c>
      <c r="F11" s="70" t="s">
        <v>57</v>
      </c>
      <c r="G11" s="61">
        <f t="shared" si="0"/>
        <v>1</v>
      </c>
      <c r="H11" s="87" t="s">
        <v>20</v>
      </c>
      <c r="I11" s="61">
        <f t="shared" si="1"/>
        <v>2</v>
      </c>
      <c r="L11" s="52"/>
      <c r="M11" s="89"/>
    </row>
    <row r="12" spans="1:13" ht="17.25" customHeight="1" x14ac:dyDescent="0.2">
      <c r="A12" s="62">
        <f t="shared" si="2"/>
        <v>8</v>
      </c>
      <c r="B12" s="209" t="s">
        <v>791</v>
      </c>
      <c r="C12" s="146">
        <v>28498</v>
      </c>
      <c r="D12" s="228" t="s">
        <v>792</v>
      </c>
      <c r="E12" s="86" t="s">
        <v>793</v>
      </c>
      <c r="F12" s="70" t="s">
        <v>64</v>
      </c>
      <c r="G12" s="61">
        <f t="shared" si="0"/>
        <v>2</v>
      </c>
      <c r="H12" s="87" t="s">
        <v>20</v>
      </c>
      <c r="I12" s="61">
        <v>1</v>
      </c>
      <c r="L12" s="52"/>
      <c r="M12" s="89"/>
    </row>
    <row r="13" spans="1:13" ht="17.25" customHeight="1" x14ac:dyDescent="0.2">
      <c r="A13" s="62">
        <f t="shared" si="2"/>
        <v>9</v>
      </c>
      <c r="B13" s="209" t="s">
        <v>797</v>
      </c>
      <c r="C13" s="146">
        <v>30785</v>
      </c>
      <c r="D13" s="228" t="s">
        <v>798</v>
      </c>
      <c r="E13" s="86" t="s">
        <v>799</v>
      </c>
      <c r="F13" s="70" t="s">
        <v>64</v>
      </c>
      <c r="G13" s="61">
        <f t="shared" si="0"/>
        <v>2</v>
      </c>
      <c r="H13" s="87" t="s">
        <v>20</v>
      </c>
      <c r="I13" s="61">
        <f t="shared" si="1"/>
        <v>2</v>
      </c>
      <c r="L13" s="52"/>
      <c r="M13" s="89"/>
    </row>
    <row r="14" spans="1:13" ht="17.25" customHeight="1" x14ac:dyDescent="0.2">
      <c r="A14" s="62">
        <f t="shared" si="2"/>
        <v>10</v>
      </c>
      <c r="B14" s="209" t="s">
        <v>809</v>
      </c>
      <c r="C14" s="146">
        <v>36979</v>
      </c>
      <c r="D14" s="228" t="s">
        <v>810</v>
      </c>
      <c r="E14" s="86" t="s">
        <v>811</v>
      </c>
      <c r="F14" s="70" t="s">
        <v>64</v>
      </c>
      <c r="G14" s="61">
        <f t="shared" si="0"/>
        <v>2</v>
      </c>
      <c r="H14" s="87" t="s">
        <v>20</v>
      </c>
      <c r="I14" s="61">
        <f t="shared" si="1"/>
        <v>2</v>
      </c>
      <c r="L14" s="52"/>
      <c r="M14" s="89"/>
    </row>
  </sheetData>
  <sortState ref="B5:H14">
    <sortCondition ref="H5:H14"/>
  </sortState>
  <mergeCells count="8">
    <mergeCell ref="A1:I1"/>
    <mergeCell ref="A2:I2"/>
    <mergeCell ref="A3:A4"/>
    <mergeCell ref="B3:B4"/>
    <mergeCell ref="C3:C4"/>
    <mergeCell ref="D3:D4"/>
    <mergeCell ref="E3:E4"/>
    <mergeCell ref="H3:H4"/>
  </mergeCells>
  <conditionalFormatting sqref="H13:H14 H5:H11">
    <cfRule type="cellIs" dxfId="543" priority="11" stopIfTrue="1" operator="equal">
      <formula>"Dropped"</formula>
    </cfRule>
    <cfRule type="cellIs" dxfId="542" priority="12" stopIfTrue="1" operator="equal">
      <formula>"Left"</formula>
    </cfRule>
    <cfRule type="cellIs" dxfId="541" priority="13" stopIfTrue="1" operator="equal">
      <formula>"Incomplete"</formula>
    </cfRule>
    <cfRule type="cellIs" dxfId="540" priority="14" stopIfTrue="1" operator="equal">
      <formula>"Complete"</formula>
    </cfRule>
  </conditionalFormatting>
  <conditionalFormatting sqref="H12">
    <cfRule type="cellIs" dxfId="539" priority="5" stopIfTrue="1" operator="equal">
      <formula>"Dropped"</formula>
    </cfRule>
    <cfRule type="cellIs" dxfId="538" priority="6" stopIfTrue="1" operator="equal">
      <formula>"Left"</formula>
    </cfRule>
    <cfRule type="cellIs" dxfId="537" priority="7" stopIfTrue="1" operator="equal">
      <formula>"Incomplete"</formula>
    </cfRule>
    <cfRule type="cellIs" dxfId="536" priority="8" stopIfTrue="1" operator="equal">
      <formula>"Complete"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16"/>
  <sheetViews>
    <sheetView workbookViewId="0">
      <selection activeCell="D9" sqref="D9"/>
    </sheetView>
  </sheetViews>
  <sheetFormatPr defaultRowHeight="12.75" x14ac:dyDescent="0.2"/>
  <cols>
    <col min="1" max="1" width="5" style="47" customWidth="1"/>
    <col min="2" max="2" width="14.5703125" style="88" bestFit="1" customWidth="1"/>
    <col min="3" max="3" width="7.42578125" style="65" bestFit="1" customWidth="1"/>
    <col min="4" max="4" width="29.7109375" style="65" customWidth="1"/>
    <col min="5" max="5" width="31.5703125" style="66" hidden="1" customWidth="1"/>
    <col min="6" max="6" width="2.5703125" style="67" hidden="1" customWidth="1"/>
    <col min="7" max="7" width="5" style="47" hidden="1" customWidth="1"/>
    <col min="8" max="8" width="9.7109375" style="47" customWidth="1"/>
    <col min="9" max="9" width="5" style="47" hidden="1" customWidth="1"/>
    <col min="10" max="10" width="9.140625" style="47"/>
    <col min="11" max="11" width="15.140625" style="47" bestFit="1" customWidth="1"/>
    <col min="12" max="12" width="8.5703125" style="48" customWidth="1"/>
    <col min="13" max="13" width="38.28515625" style="47" bestFit="1" customWidth="1"/>
    <col min="14" max="16384" width="9.140625" style="47"/>
  </cols>
  <sheetData>
    <row r="1" spans="1:13" ht="23.25" customHeight="1" x14ac:dyDescent="0.5">
      <c r="A1" s="370" t="s">
        <v>480</v>
      </c>
      <c r="B1" s="370"/>
      <c r="C1" s="370"/>
      <c r="D1" s="370"/>
      <c r="E1" s="370"/>
      <c r="F1" s="370"/>
      <c r="G1" s="370"/>
      <c r="H1" s="370"/>
      <c r="I1" s="370"/>
    </row>
    <row r="2" spans="1:13" ht="20.25" customHeight="1" thickBot="1" x14ac:dyDescent="0.45">
      <c r="A2" s="387" t="s">
        <v>3866</v>
      </c>
      <c r="B2" s="387"/>
      <c r="C2" s="387"/>
      <c r="D2" s="387"/>
      <c r="E2" s="387"/>
      <c r="F2" s="387"/>
      <c r="G2" s="387"/>
      <c r="H2" s="387"/>
      <c r="I2" s="387"/>
    </row>
    <row r="3" spans="1:13" s="51" customFormat="1" ht="15" customHeight="1" x14ac:dyDescent="0.2">
      <c r="A3" s="372" t="s">
        <v>42</v>
      </c>
      <c r="B3" s="388" t="s">
        <v>43</v>
      </c>
      <c r="C3" s="376" t="s">
        <v>481</v>
      </c>
      <c r="D3" s="376" t="s">
        <v>45</v>
      </c>
      <c r="E3" s="388" t="s">
        <v>46</v>
      </c>
      <c r="F3" s="49" t="s">
        <v>482</v>
      </c>
      <c r="G3" s="49"/>
      <c r="H3" s="380" t="s">
        <v>48</v>
      </c>
      <c r="I3" s="50"/>
      <c r="J3" s="65"/>
    </row>
    <row r="4" spans="1:13" s="51" customFormat="1" ht="13.5" thickBot="1" x14ac:dyDescent="0.25">
      <c r="A4" s="373"/>
      <c r="B4" s="389"/>
      <c r="C4" s="377"/>
      <c r="D4" s="377"/>
      <c r="E4" s="389"/>
      <c r="F4" s="53" t="s">
        <v>52</v>
      </c>
      <c r="G4" s="54"/>
      <c r="H4" s="381"/>
      <c r="I4" s="55"/>
      <c r="J4" s="65"/>
    </row>
    <row r="5" spans="1:13" ht="16.5" customHeight="1" x14ac:dyDescent="0.2">
      <c r="A5" s="62">
        <v>1</v>
      </c>
      <c r="B5" s="209" t="s">
        <v>821</v>
      </c>
      <c r="C5" s="146">
        <v>45628</v>
      </c>
      <c r="D5" s="228" t="s">
        <v>822</v>
      </c>
      <c r="E5" s="86" t="s">
        <v>823</v>
      </c>
      <c r="F5" s="58" t="s">
        <v>482</v>
      </c>
      <c r="G5" s="61">
        <f t="shared" ref="G5:G15" si="0">+IF(F5="M",1,IF(F5="f",2,IF(F5="Civ",3,"Error")))</f>
        <v>1</v>
      </c>
      <c r="H5" s="87" t="s">
        <v>71</v>
      </c>
      <c r="I5" s="61">
        <f t="shared" ref="I5:I15" si="1">+IF(H5="Studying",5,IF(H5="Complete",1,IF(H5="Incomplete",2,IF(H5="Left",3,IF(H5="Dropped",4,"Error")))))</f>
        <v>1</v>
      </c>
      <c r="L5" s="52"/>
      <c r="M5" s="89"/>
    </row>
    <row r="6" spans="1:13" ht="16.5" customHeight="1" x14ac:dyDescent="0.2">
      <c r="A6" s="62">
        <v>2</v>
      </c>
      <c r="B6" s="209" t="s">
        <v>824</v>
      </c>
      <c r="C6" s="146">
        <v>45629</v>
      </c>
      <c r="D6" s="228" t="s">
        <v>825</v>
      </c>
      <c r="E6" s="86" t="s">
        <v>826</v>
      </c>
      <c r="F6" s="58" t="s">
        <v>482</v>
      </c>
      <c r="G6" s="61">
        <f t="shared" si="0"/>
        <v>1</v>
      </c>
      <c r="H6" s="87" t="s">
        <v>71</v>
      </c>
      <c r="I6" s="61">
        <f t="shared" si="1"/>
        <v>1</v>
      </c>
      <c r="L6" s="52"/>
      <c r="M6" s="89"/>
    </row>
    <row r="7" spans="1:13" ht="16.5" customHeight="1" x14ac:dyDescent="0.2">
      <c r="A7" s="62">
        <f t="shared" ref="A7:A15" si="2">+A6+1</f>
        <v>3</v>
      </c>
      <c r="B7" s="209" t="s">
        <v>836</v>
      </c>
      <c r="C7" s="146">
        <v>9067</v>
      </c>
      <c r="D7" s="228" t="s">
        <v>837</v>
      </c>
      <c r="E7" s="86" t="s">
        <v>838</v>
      </c>
      <c r="F7" s="58" t="s">
        <v>482</v>
      </c>
      <c r="G7" s="61">
        <f t="shared" si="0"/>
        <v>1</v>
      </c>
      <c r="H7" s="87" t="s">
        <v>71</v>
      </c>
      <c r="I7" s="61">
        <f t="shared" si="1"/>
        <v>1</v>
      </c>
      <c r="L7" s="52"/>
      <c r="M7" s="89"/>
    </row>
    <row r="8" spans="1:13" ht="16.5" customHeight="1" x14ac:dyDescent="0.2">
      <c r="A8" s="62">
        <f t="shared" si="2"/>
        <v>4</v>
      </c>
      <c r="B8" s="209" t="s">
        <v>839</v>
      </c>
      <c r="C8" s="146">
        <v>45636</v>
      </c>
      <c r="D8" s="228" t="s">
        <v>840</v>
      </c>
      <c r="E8" s="86" t="s">
        <v>841</v>
      </c>
      <c r="F8" s="58" t="s">
        <v>482</v>
      </c>
      <c r="G8" s="61">
        <f t="shared" si="0"/>
        <v>1</v>
      </c>
      <c r="H8" s="87" t="s">
        <v>71</v>
      </c>
      <c r="I8" s="61">
        <f t="shared" si="1"/>
        <v>1</v>
      </c>
      <c r="L8" s="52"/>
      <c r="M8" s="89"/>
    </row>
    <row r="9" spans="1:13" ht="16.5" customHeight="1" x14ac:dyDescent="0.2">
      <c r="A9" s="62">
        <f t="shared" si="2"/>
        <v>5</v>
      </c>
      <c r="B9" s="209" t="s">
        <v>843</v>
      </c>
      <c r="C9" s="146">
        <v>37193</v>
      </c>
      <c r="D9" s="228" t="s">
        <v>844</v>
      </c>
      <c r="E9" s="86" t="s">
        <v>845</v>
      </c>
      <c r="F9" s="58" t="s">
        <v>64</v>
      </c>
      <c r="G9" s="61">
        <f t="shared" si="0"/>
        <v>2</v>
      </c>
      <c r="H9" s="61" t="s">
        <v>71</v>
      </c>
      <c r="I9" s="61">
        <f t="shared" si="1"/>
        <v>1</v>
      </c>
      <c r="L9" s="52"/>
      <c r="M9" s="89"/>
    </row>
    <row r="10" spans="1:13" ht="16.5" customHeight="1" x14ac:dyDescent="0.2">
      <c r="A10" s="62">
        <f t="shared" si="2"/>
        <v>6</v>
      </c>
      <c r="B10" s="209" t="s">
        <v>847</v>
      </c>
      <c r="C10" s="146">
        <v>45637</v>
      </c>
      <c r="D10" s="228" t="s">
        <v>848</v>
      </c>
      <c r="E10" s="86" t="s">
        <v>849</v>
      </c>
      <c r="F10" s="58" t="s">
        <v>482</v>
      </c>
      <c r="G10" s="61">
        <f t="shared" si="0"/>
        <v>1</v>
      </c>
      <c r="H10" s="87" t="s">
        <v>71</v>
      </c>
      <c r="I10" s="61">
        <f t="shared" si="1"/>
        <v>1</v>
      </c>
      <c r="L10" s="52"/>
      <c r="M10" s="89"/>
    </row>
    <row r="11" spans="1:13" ht="16.5" customHeight="1" x14ac:dyDescent="0.2">
      <c r="A11" s="62">
        <f t="shared" si="2"/>
        <v>7</v>
      </c>
      <c r="B11" s="209" t="s">
        <v>816</v>
      </c>
      <c r="C11" s="146">
        <v>45625</v>
      </c>
      <c r="D11" s="228" t="s">
        <v>817</v>
      </c>
      <c r="E11" s="86" t="s">
        <v>818</v>
      </c>
      <c r="F11" s="58" t="s">
        <v>64</v>
      </c>
      <c r="G11" s="61">
        <f t="shared" si="0"/>
        <v>2</v>
      </c>
      <c r="H11" s="87" t="s">
        <v>20</v>
      </c>
      <c r="I11" s="61">
        <f t="shared" si="1"/>
        <v>2</v>
      </c>
      <c r="L11" s="52"/>
      <c r="M11" s="89"/>
    </row>
    <row r="12" spans="1:13" ht="16.5" customHeight="1" x14ac:dyDescent="0.2">
      <c r="A12" s="62">
        <f t="shared" si="2"/>
        <v>8</v>
      </c>
      <c r="B12" s="209" t="s">
        <v>827</v>
      </c>
      <c r="C12" s="146">
        <v>45630</v>
      </c>
      <c r="D12" s="228" t="s">
        <v>828</v>
      </c>
      <c r="E12" s="86" t="s">
        <v>829</v>
      </c>
      <c r="F12" s="58" t="s">
        <v>64</v>
      </c>
      <c r="G12" s="61">
        <f t="shared" si="0"/>
        <v>2</v>
      </c>
      <c r="H12" s="87" t="s">
        <v>20</v>
      </c>
      <c r="I12" s="61">
        <f t="shared" si="1"/>
        <v>2</v>
      </c>
      <c r="L12" s="52"/>
      <c r="M12" s="89"/>
    </row>
    <row r="13" spans="1:13" ht="16.5" customHeight="1" x14ac:dyDescent="0.2">
      <c r="A13" s="62">
        <f t="shared" si="2"/>
        <v>9</v>
      </c>
      <c r="B13" s="209" t="s">
        <v>830</v>
      </c>
      <c r="C13" s="146">
        <v>45631</v>
      </c>
      <c r="D13" s="228" t="s">
        <v>831</v>
      </c>
      <c r="E13" s="86" t="s">
        <v>832</v>
      </c>
      <c r="F13" s="58" t="s">
        <v>482</v>
      </c>
      <c r="G13" s="61">
        <f t="shared" si="0"/>
        <v>1</v>
      </c>
      <c r="H13" s="87" t="s">
        <v>20</v>
      </c>
      <c r="I13" s="59">
        <v>1</v>
      </c>
      <c r="L13" s="52"/>
      <c r="M13" s="89"/>
    </row>
    <row r="14" spans="1:13" ht="16.5" customHeight="1" x14ac:dyDescent="0.2">
      <c r="A14" s="62">
        <f t="shared" si="2"/>
        <v>10</v>
      </c>
      <c r="B14" s="209" t="s">
        <v>833</v>
      </c>
      <c r="C14" s="146">
        <v>25013</v>
      </c>
      <c r="D14" s="228" t="s">
        <v>834</v>
      </c>
      <c r="E14" s="86" t="s">
        <v>835</v>
      </c>
      <c r="F14" s="58" t="s">
        <v>482</v>
      </c>
      <c r="G14" s="61">
        <f t="shared" si="0"/>
        <v>1</v>
      </c>
      <c r="H14" s="87" t="s">
        <v>20</v>
      </c>
      <c r="I14" s="61">
        <f t="shared" si="1"/>
        <v>2</v>
      </c>
      <c r="L14" s="52"/>
      <c r="M14" s="89"/>
    </row>
    <row r="15" spans="1:13" ht="16.5" customHeight="1" x14ac:dyDescent="0.2">
      <c r="A15" s="62">
        <f t="shared" si="2"/>
        <v>11</v>
      </c>
      <c r="B15" s="209" t="s">
        <v>850</v>
      </c>
      <c r="C15" s="146">
        <v>45638</v>
      </c>
      <c r="D15" s="228" t="s">
        <v>851</v>
      </c>
      <c r="E15" s="86" t="s">
        <v>852</v>
      </c>
      <c r="F15" s="58" t="s">
        <v>482</v>
      </c>
      <c r="G15" s="61">
        <f t="shared" si="0"/>
        <v>1</v>
      </c>
      <c r="H15" s="87" t="s">
        <v>20</v>
      </c>
      <c r="I15" s="61">
        <f t="shared" si="1"/>
        <v>2</v>
      </c>
      <c r="L15" s="52"/>
      <c r="M15" s="89"/>
    </row>
    <row r="16" spans="1:13" ht="16.5" customHeight="1" x14ac:dyDescent="0.2">
      <c r="A16" s="92"/>
      <c r="B16" s="93"/>
      <c r="C16" s="99"/>
      <c r="D16" s="100"/>
      <c r="E16" s="100"/>
      <c r="F16" s="101"/>
      <c r="G16" s="79"/>
      <c r="H16" s="97"/>
      <c r="I16" s="79"/>
      <c r="L16" s="52"/>
      <c r="M16" s="89"/>
    </row>
  </sheetData>
  <sortState ref="B5:H15">
    <sortCondition ref="H5:H15"/>
  </sortState>
  <mergeCells count="8">
    <mergeCell ref="A1:I1"/>
    <mergeCell ref="A2:I2"/>
    <mergeCell ref="A3:A4"/>
    <mergeCell ref="B3:B4"/>
    <mergeCell ref="C3:C4"/>
    <mergeCell ref="D3:D4"/>
    <mergeCell ref="E3:E4"/>
    <mergeCell ref="H3:H4"/>
  </mergeCells>
  <conditionalFormatting sqref="H5:H12 H14:H16">
    <cfRule type="cellIs" dxfId="535" priority="25" stopIfTrue="1" operator="equal">
      <formula>"Dropped"</formula>
    </cfRule>
    <cfRule type="cellIs" dxfId="534" priority="26" stopIfTrue="1" operator="equal">
      <formula>"Left"</formula>
    </cfRule>
    <cfRule type="cellIs" dxfId="533" priority="27" stopIfTrue="1" operator="equal">
      <formula>"Incomplete"</formula>
    </cfRule>
    <cfRule type="cellIs" dxfId="532" priority="28" stopIfTrue="1" operator="equal">
      <formula>"Complete"</formula>
    </cfRule>
  </conditionalFormatting>
  <conditionalFormatting sqref="H13">
    <cfRule type="cellIs" dxfId="531" priority="9" stopIfTrue="1" operator="equal">
      <formula>"Dropped"</formula>
    </cfRule>
    <cfRule type="cellIs" dxfId="530" priority="10" stopIfTrue="1" operator="equal">
      <formula>"Left"</formula>
    </cfRule>
    <cfRule type="cellIs" dxfId="529" priority="11" stopIfTrue="1" operator="equal">
      <formula>"Incomplete"</formula>
    </cfRule>
    <cfRule type="cellIs" dxfId="528" priority="12" stopIfTrue="1" operator="equal">
      <formula>"Complete"</formula>
    </cfRule>
  </conditionalFormatting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19"/>
  <sheetViews>
    <sheetView workbookViewId="0">
      <selection activeCell="C11" sqref="C11"/>
    </sheetView>
  </sheetViews>
  <sheetFormatPr defaultRowHeight="12.75" x14ac:dyDescent="0.2"/>
  <cols>
    <col min="1" max="1" width="5.28515625" style="47" customWidth="1"/>
    <col min="2" max="2" width="14.5703125" style="88" bestFit="1" customWidth="1"/>
    <col min="3" max="3" width="7.42578125" style="65" bestFit="1" customWidth="1"/>
    <col min="4" max="4" width="26.42578125" style="65" customWidth="1"/>
    <col min="5" max="5" width="31.5703125" style="66" hidden="1" customWidth="1"/>
    <col min="6" max="6" width="2.5703125" style="67" hidden="1" customWidth="1"/>
    <col min="7" max="7" width="5" style="47" hidden="1" customWidth="1"/>
    <col min="8" max="8" width="9.7109375" style="47" customWidth="1"/>
    <col min="9" max="9" width="5" style="47" hidden="1" customWidth="1"/>
    <col min="10" max="10" width="9.140625" style="47"/>
    <col min="11" max="11" width="15.140625" style="47" bestFit="1" customWidth="1"/>
    <col min="12" max="12" width="8.5703125" style="48" customWidth="1"/>
    <col min="13" max="13" width="38.28515625" style="47" bestFit="1" customWidth="1"/>
    <col min="14" max="16384" width="9.140625" style="47"/>
  </cols>
  <sheetData>
    <row r="1" spans="1:13" ht="23.25" customHeight="1" x14ac:dyDescent="0.5">
      <c r="A1" s="370" t="s">
        <v>480</v>
      </c>
      <c r="B1" s="370"/>
      <c r="C1" s="370"/>
      <c r="D1" s="370"/>
      <c r="E1" s="370"/>
      <c r="F1" s="370"/>
      <c r="G1" s="370"/>
      <c r="H1" s="370"/>
      <c r="I1" s="370"/>
    </row>
    <row r="2" spans="1:13" ht="20.25" customHeight="1" thickBot="1" x14ac:dyDescent="0.45">
      <c r="A2" s="387" t="s">
        <v>3860</v>
      </c>
      <c r="B2" s="387"/>
      <c r="C2" s="387"/>
      <c r="D2" s="387"/>
      <c r="E2" s="387"/>
      <c r="F2" s="387"/>
      <c r="G2" s="387"/>
      <c r="H2" s="387"/>
      <c r="I2" s="387"/>
    </row>
    <row r="3" spans="1:13" s="51" customFormat="1" ht="15" customHeight="1" x14ac:dyDescent="0.2">
      <c r="A3" s="372" t="s">
        <v>42</v>
      </c>
      <c r="B3" s="388" t="s">
        <v>43</v>
      </c>
      <c r="C3" s="376" t="s">
        <v>481</v>
      </c>
      <c r="D3" s="376" t="s">
        <v>45</v>
      </c>
      <c r="E3" s="388" t="s">
        <v>46</v>
      </c>
      <c r="F3" s="49" t="s">
        <v>482</v>
      </c>
      <c r="G3" s="49"/>
      <c r="H3" s="380" t="s">
        <v>48</v>
      </c>
      <c r="I3" s="50"/>
      <c r="J3" s="65"/>
    </row>
    <row r="4" spans="1:13" s="51" customFormat="1" ht="13.5" thickBot="1" x14ac:dyDescent="0.25">
      <c r="A4" s="373"/>
      <c r="B4" s="389"/>
      <c r="C4" s="377"/>
      <c r="D4" s="377"/>
      <c r="E4" s="389"/>
      <c r="F4" s="53" t="s">
        <v>52</v>
      </c>
      <c r="G4" s="54"/>
      <c r="H4" s="381"/>
      <c r="I4" s="55"/>
      <c r="J4" s="65"/>
    </row>
    <row r="5" spans="1:13" ht="16.5" customHeight="1" x14ac:dyDescent="0.2">
      <c r="A5" s="62">
        <v>1</v>
      </c>
      <c r="B5" s="209" t="s">
        <v>869</v>
      </c>
      <c r="C5" s="146">
        <v>48140</v>
      </c>
      <c r="D5" s="228" t="s">
        <v>870</v>
      </c>
      <c r="E5" s="86" t="s">
        <v>871</v>
      </c>
      <c r="F5" s="58" t="s">
        <v>482</v>
      </c>
      <c r="G5" s="61">
        <f t="shared" ref="G5:G18" si="0">+IF(F5="M",1,IF(F5="f",2,IF(F5="Civ",3,"Error")))</f>
        <v>1</v>
      </c>
      <c r="H5" s="87" t="s">
        <v>71</v>
      </c>
      <c r="I5" s="61">
        <f t="shared" ref="I5:I18" si="1">+IF(H5="Studying",5,IF(H5="Complete",1,IF(H5="Incomplete",2,IF(H5="Left",3,IF(H5="Dropped",4,"Error")))))</f>
        <v>1</v>
      </c>
      <c r="L5" s="52"/>
      <c r="M5" s="89"/>
    </row>
    <row r="6" spans="1:13" ht="16.5" customHeight="1" x14ac:dyDescent="0.2">
      <c r="A6" s="62">
        <v>2</v>
      </c>
      <c r="B6" s="209" t="s">
        <v>875</v>
      </c>
      <c r="C6" s="146">
        <v>48143</v>
      </c>
      <c r="D6" s="228" t="s">
        <v>876</v>
      </c>
      <c r="E6" s="86" t="s">
        <v>877</v>
      </c>
      <c r="F6" s="58" t="s">
        <v>482</v>
      </c>
      <c r="G6" s="61">
        <f t="shared" si="0"/>
        <v>1</v>
      </c>
      <c r="H6" s="87" t="s">
        <v>71</v>
      </c>
      <c r="I6" s="61">
        <f t="shared" si="1"/>
        <v>1</v>
      </c>
      <c r="L6" s="52"/>
      <c r="M6" s="89"/>
    </row>
    <row r="7" spans="1:13" ht="16.5" customHeight="1" x14ac:dyDescent="0.2">
      <c r="A7" s="62">
        <v>3</v>
      </c>
      <c r="B7" s="209" t="s">
        <v>878</v>
      </c>
      <c r="C7" s="146">
        <v>48144</v>
      </c>
      <c r="D7" s="228" t="s">
        <v>879</v>
      </c>
      <c r="E7" s="86" t="s">
        <v>880</v>
      </c>
      <c r="F7" s="58" t="s">
        <v>482</v>
      </c>
      <c r="G7" s="61">
        <f t="shared" si="0"/>
        <v>1</v>
      </c>
      <c r="H7" s="87" t="s">
        <v>71</v>
      </c>
      <c r="I7" s="61">
        <f t="shared" si="1"/>
        <v>1</v>
      </c>
      <c r="L7" s="52"/>
      <c r="M7" s="89"/>
    </row>
    <row r="8" spans="1:13" ht="16.5" customHeight="1" x14ac:dyDescent="0.2">
      <c r="A8" s="62">
        <v>4</v>
      </c>
      <c r="B8" s="209" t="s">
        <v>881</v>
      </c>
      <c r="C8" s="146">
        <v>48146</v>
      </c>
      <c r="D8" s="228" t="s">
        <v>882</v>
      </c>
      <c r="E8" s="86" t="s">
        <v>883</v>
      </c>
      <c r="F8" s="58" t="s">
        <v>482</v>
      </c>
      <c r="G8" s="61">
        <f t="shared" si="0"/>
        <v>1</v>
      </c>
      <c r="H8" s="87" t="s">
        <v>71</v>
      </c>
      <c r="I8" s="61">
        <f t="shared" si="1"/>
        <v>1</v>
      </c>
      <c r="L8" s="52"/>
      <c r="M8" s="89"/>
    </row>
    <row r="9" spans="1:13" ht="16.5" customHeight="1" x14ac:dyDescent="0.2">
      <c r="A9" s="62">
        <v>5</v>
      </c>
      <c r="B9" s="209" t="s">
        <v>884</v>
      </c>
      <c r="C9" s="146">
        <v>48147</v>
      </c>
      <c r="D9" s="228" t="s">
        <v>885</v>
      </c>
      <c r="E9" s="86" t="s">
        <v>886</v>
      </c>
      <c r="F9" s="58" t="s">
        <v>482</v>
      </c>
      <c r="G9" s="61">
        <f t="shared" si="0"/>
        <v>1</v>
      </c>
      <c r="H9" s="87" t="s">
        <v>71</v>
      </c>
      <c r="I9" s="61">
        <f t="shared" si="1"/>
        <v>1</v>
      </c>
      <c r="L9" s="52"/>
      <c r="M9" s="89"/>
    </row>
    <row r="10" spans="1:13" ht="16.5" customHeight="1" x14ac:dyDescent="0.2">
      <c r="A10" s="62">
        <v>6</v>
      </c>
      <c r="B10" s="209" t="s">
        <v>889</v>
      </c>
      <c r="C10" s="146">
        <v>48149</v>
      </c>
      <c r="D10" s="228" t="s">
        <v>890</v>
      </c>
      <c r="E10" s="86" t="s">
        <v>891</v>
      </c>
      <c r="F10" s="58" t="s">
        <v>482</v>
      </c>
      <c r="G10" s="61">
        <f t="shared" si="0"/>
        <v>1</v>
      </c>
      <c r="H10" s="87" t="s">
        <v>71</v>
      </c>
      <c r="I10" s="61">
        <f t="shared" si="1"/>
        <v>1</v>
      </c>
      <c r="L10" s="52"/>
      <c r="M10" s="89"/>
    </row>
    <row r="11" spans="1:13" ht="16.5" customHeight="1" x14ac:dyDescent="0.2">
      <c r="A11" s="62">
        <v>7</v>
      </c>
      <c r="B11" s="209" t="s">
        <v>892</v>
      </c>
      <c r="C11" s="146">
        <v>48150</v>
      </c>
      <c r="D11" s="228" t="s">
        <v>893</v>
      </c>
      <c r="E11" s="86" t="s">
        <v>894</v>
      </c>
      <c r="F11" s="70" t="s">
        <v>64</v>
      </c>
      <c r="G11" s="61">
        <f t="shared" si="0"/>
        <v>2</v>
      </c>
      <c r="H11" s="87" t="s">
        <v>71</v>
      </c>
      <c r="I11" s="61">
        <f t="shared" si="1"/>
        <v>1</v>
      </c>
      <c r="L11" s="52"/>
      <c r="M11" s="89"/>
    </row>
    <row r="12" spans="1:13" ht="16.5" customHeight="1" x14ac:dyDescent="0.2">
      <c r="A12" s="62">
        <v>8</v>
      </c>
      <c r="B12" s="209" t="s">
        <v>898</v>
      </c>
      <c r="C12" s="146">
        <v>48152</v>
      </c>
      <c r="D12" s="228" t="s">
        <v>899</v>
      </c>
      <c r="E12" s="86" t="s">
        <v>900</v>
      </c>
      <c r="F12" s="70" t="s">
        <v>64</v>
      </c>
      <c r="G12" s="61">
        <f t="shared" si="0"/>
        <v>2</v>
      </c>
      <c r="H12" s="87" t="s">
        <v>71</v>
      </c>
      <c r="I12" s="61">
        <f t="shared" si="1"/>
        <v>1</v>
      </c>
      <c r="L12" s="52"/>
      <c r="M12" s="89"/>
    </row>
    <row r="13" spans="1:13" ht="16.5" customHeight="1" x14ac:dyDescent="0.2">
      <c r="A13" s="62">
        <v>9</v>
      </c>
      <c r="B13" s="209" t="s">
        <v>863</v>
      </c>
      <c r="C13" s="146">
        <v>25374</v>
      </c>
      <c r="D13" s="228" t="s">
        <v>864</v>
      </c>
      <c r="E13" s="86" t="s">
        <v>865</v>
      </c>
      <c r="F13" s="58" t="s">
        <v>482</v>
      </c>
      <c r="G13" s="61">
        <f t="shared" si="0"/>
        <v>1</v>
      </c>
      <c r="H13" s="87" t="s">
        <v>20</v>
      </c>
      <c r="I13" s="61">
        <f t="shared" si="1"/>
        <v>2</v>
      </c>
      <c r="L13" s="52"/>
      <c r="M13" s="89"/>
    </row>
    <row r="14" spans="1:13" ht="16.5" customHeight="1" x14ac:dyDescent="0.2">
      <c r="A14" s="62">
        <v>10</v>
      </c>
      <c r="B14" s="209" t="s">
        <v>866</v>
      </c>
      <c r="C14" s="146">
        <v>48138</v>
      </c>
      <c r="D14" s="228" t="s">
        <v>867</v>
      </c>
      <c r="E14" s="86" t="s">
        <v>868</v>
      </c>
      <c r="F14" s="70" t="s">
        <v>64</v>
      </c>
      <c r="G14" s="61">
        <f t="shared" si="0"/>
        <v>2</v>
      </c>
      <c r="H14" s="87" t="s">
        <v>20</v>
      </c>
      <c r="I14" s="61">
        <f t="shared" si="1"/>
        <v>2</v>
      </c>
      <c r="L14" s="52"/>
      <c r="M14" s="89"/>
    </row>
    <row r="15" spans="1:13" ht="16.5" customHeight="1" x14ac:dyDescent="0.2">
      <c r="A15" s="62">
        <v>11</v>
      </c>
      <c r="B15" s="209" t="s">
        <v>872</v>
      </c>
      <c r="C15" s="146">
        <v>48142</v>
      </c>
      <c r="D15" s="228" t="s">
        <v>873</v>
      </c>
      <c r="E15" s="86" t="s">
        <v>874</v>
      </c>
      <c r="F15" s="58" t="s">
        <v>482</v>
      </c>
      <c r="G15" s="61">
        <f t="shared" si="0"/>
        <v>1</v>
      </c>
      <c r="H15" s="87" t="s">
        <v>20</v>
      </c>
      <c r="I15" s="61">
        <f t="shared" si="1"/>
        <v>2</v>
      </c>
      <c r="L15" s="52"/>
      <c r="M15" s="89"/>
    </row>
    <row r="16" spans="1:13" ht="16.5" customHeight="1" x14ac:dyDescent="0.2">
      <c r="A16" s="62">
        <v>12</v>
      </c>
      <c r="B16" s="209" t="s">
        <v>887</v>
      </c>
      <c r="C16" s="146">
        <v>48148</v>
      </c>
      <c r="D16" s="228" t="s">
        <v>888</v>
      </c>
      <c r="E16" s="86" t="s">
        <v>127</v>
      </c>
      <c r="F16" s="58" t="s">
        <v>482</v>
      </c>
      <c r="G16" s="61">
        <f t="shared" si="0"/>
        <v>1</v>
      </c>
      <c r="H16" s="87" t="s">
        <v>20</v>
      </c>
      <c r="I16" s="61">
        <f t="shared" si="1"/>
        <v>2</v>
      </c>
      <c r="L16" s="52"/>
      <c r="M16" s="89"/>
    </row>
    <row r="17" spans="1:13" ht="16.5" customHeight="1" x14ac:dyDescent="0.2">
      <c r="A17" s="62">
        <v>13</v>
      </c>
      <c r="B17" s="209" t="s">
        <v>895</v>
      </c>
      <c r="C17" s="146">
        <v>48151</v>
      </c>
      <c r="D17" s="228" t="s">
        <v>896</v>
      </c>
      <c r="E17" s="86" t="s">
        <v>897</v>
      </c>
      <c r="F17" s="58" t="s">
        <v>482</v>
      </c>
      <c r="G17" s="61">
        <f t="shared" si="0"/>
        <v>1</v>
      </c>
      <c r="H17" s="87" t="s">
        <v>20</v>
      </c>
      <c r="I17" s="61">
        <f t="shared" si="1"/>
        <v>2</v>
      </c>
      <c r="L17" s="52"/>
      <c r="M17" s="89"/>
    </row>
    <row r="18" spans="1:13" ht="16.5" customHeight="1" x14ac:dyDescent="0.2">
      <c r="A18" s="62">
        <v>14</v>
      </c>
      <c r="B18" s="209" t="s">
        <v>901</v>
      </c>
      <c r="C18" s="146">
        <v>16883</v>
      </c>
      <c r="D18" s="228" t="s">
        <v>902</v>
      </c>
      <c r="E18" s="86" t="s">
        <v>903</v>
      </c>
      <c r="F18" s="58" t="s">
        <v>482</v>
      </c>
      <c r="G18" s="61">
        <f t="shared" si="0"/>
        <v>1</v>
      </c>
      <c r="H18" s="87" t="s">
        <v>20</v>
      </c>
      <c r="I18" s="61">
        <f t="shared" si="1"/>
        <v>2</v>
      </c>
      <c r="L18" s="52"/>
      <c r="M18" s="89"/>
    </row>
    <row r="19" spans="1:13" ht="16.5" customHeight="1" x14ac:dyDescent="0.2">
      <c r="A19" s="92"/>
      <c r="B19" s="93"/>
      <c r="C19" s="99"/>
      <c r="D19" s="100"/>
      <c r="E19" s="100"/>
      <c r="F19" s="101"/>
      <c r="G19" s="79"/>
      <c r="H19" s="97"/>
      <c r="I19" s="79"/>
      <c r="L19" s="52"/>
      <c r="M19" s="89"/>
    </row>
  </sheetData>
  <sortState ref="B5:H18">
    <sortCondition ref="H5:H18"/>
  </sortState>
  <mergeCells count="8">
    <mergeCell ref="A1:I1"/>
    <mergeCell ref="A2:I2"/>
    <mergeCell ref="A3:A4"/>
    <mergeCell ref="B3:B4"/>
    <mergeCell ref="C3:C4"/>
    <mergeCell ref="D3:D4"/>
    <mergeCell ref="E3:E4"/>
    <mergeCell ref="H3:H4"/>
  </mergeCells>
  <conditionalFormatting sqref="H12:H19 H5:H10">
    <cfRule type="cellIs" dxfId="527" priority="29" stopIfTrue="1" operator="equal">
      <formula>"Dropped"</formula>
    </cfRule>
    <cfRule type="cellIs" dxfId="526" priority="30" stopIfTrue="1" operator="equal">
      <formula>"Left"</formula>
    </cfRule>
    <cfRule type="cellIs" dxfId="525" priority="31" stopIfTrue="1" operator="equal">
      <formula>"Incomplete"</formula>
    </cfRule>
    <cfRule type="cellIs" dxfId="524" priority="32" stopIfTrue="1" operator="equal">
      <formula>"Complete"</formula>
    </cfRule>
  </conditionalFormatting>
  <conditionalFormatting sqref="H11">
    <cfRule type="cellIs" dxfId="523" priority="17" stopIfTrue="1" operator="equal">
      <formula>"Dropped"</formula>
    </cfRule>
    <cfRule type="cellIs" dxfId="522" priority="18" stopIfTrue="1" operator="equal">
      <formula>"Left"</formula>
    </cfRule>
    <cfRule type="cellIs" dxfId="521" priority="19" stopIfTrue="1" operator="equal">
      <formula>"Incomplete"</formula>
    </cfRule>
    <cfRule type="cellIs" dxfId="520" priority="20" stopIfTrue="1" operator="equal">
      <formula>"Complete"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2"/>
  <sheetViews>
    <sheetView workbookViewId="0">
      <selection activeCell="C9" sqref="C9"/>
    </sheetView>
  </sheetViews>
  <sheetFormatPr defaultRowHeight="12.75" x14ac:dyDescent="0.2"/>
  <cols>
    <col min="1" max="1" width="4.85546875" style="47" customWidth="1"/>
    <col min="2" max="2" width="14.5703125" style="88" bestFit="1" customWidth="1"/>
    <col min="3" max="3" width="7.42578125" style="65" bestFit="1" customWidth="1"/>
    <col min="4" max="4" width="34.140625" style="65" customWidth="1"/>
    <col min="5" max="5" width="31.5703125" style="66" hidden="1" customWidth="1"/>
    <col min="6" max="6" width="2.5703125" style="67" hidden="1" customWidth="1"/>
    <col min="7" max="7" width="5" style="47" hidden="1" customWidth="1"/>
    <col min="8" max="8" width="9.7109375" style="47" customWidth="1"/>
    <col min="9" max="9" width="5" style="47" hidden="1" customWidth="1"/>
    <col min="10" max="10" width="8.5703125" style="48" customWidth="1"/>
    <col min="11" max="11" width="38.28515625" style="47" bestFit="1" customWidth="1"/>
    <col min="12" max="16384" width="9.140625" style="47"/>
  </cols>
  <sheetData>
    <row r="1" spans="1:9" ht="23.25" customHeight="1" x14ac:dyDescent="0.5">
      <c r="A1" s="370" t="s">
        <v>480</v>
      </c>
      <c r="B1" s="370"/>
      <c r="C1" s="370"/>
      <c r="D1" s="370"/>
      <c r="E1" s="370"/>
      <c r="F1" s="370"/>
      <c r="G1" s="370"/>
      <c r="H1" s="370"/>
      <c r="I1" s="370"/>
    </row>
    <row r="2" spans="1:9" ht="20.25" customHeight="1" thickBot="1" x14ac:dyDescent="0.45">
      <c r="A2" s="387" t="s">
        <v>3861</v>
      </c>
      <c r="B2" s="387"/>
      <c r="C2" s="387"/>
      <c r="D2" s="387"/>
      <c r="E2" s="387"/>
      <c r="F2" s="387"/>
      <c r="G2" s="387"/>
      <c r="H2" s="387"/>
      <c r="I2" s="387"/>
    </row>
    <row r="3" spans="1:9" ht="9.75" customHeight="1" x14ac:dyDescent="0.2">
      <c r="A3" s="372" t="s">
        <v>42</v>
      </c>
      <c r="B3" s="388" t="s">
        <v>43</v>
      </c>
      <c r="C3" s="376" t="s">
        <v>481</v>
      </c>
      <c r="D3" s="376" t="s">
        <v>45</v>
      </c>
      <c r="E3" s="388" t="s">
        <v>46</v>
      </c>
      <c r="F3" s="49" t="s">
        <v>482</v>
      </c>
      <c r="G3" s="49"/>
      <c r="H3" s="380" t="s">
        <v>48</v>
      </c>
      <c r="I3" s="50"/>
    </row>
    <row r="4" spans="1:9" ht="9.75" customHeight="1" thickBot="1" x14ac:dyDescent="0.25">
      <c r="A4" s="373"/>
      <c r="B4" s="389"/>
      <c r="C4" s="377"/>
      <c r="D4" s="377"/>
      <c r="E4" s="389"/>
      <c r="F4" s="53" t="s">
        <v>52</v>
      </c>
      <c r="G4" s="54"/>
      <c r="H4" s="381"/>
      <c r="I4" s="55"/>
    </row>
    <row r="5" spans="1:9" ht="16.5" customHeight="1" x14ac:dyDescent="0.2">
      <c r="A5" s="208">
        <v>1</v>
      </c>
      <c r="B5" s="209" t="s">
        <v>909</v>
      </c>
      <c r="C5" s="146">
        <v>48365</v>
      </c>
      <c r="D5" s="228" t="s">
        <v>910</v>
      </c>
      <c r="E5" s="163" t="s">
        <v>911</v>
      </c>
      <c r="F5" s="209" t="s">
        <v>482</v>
      </c>
      <c r="G5" s="91">
        <f t="shared" ref="G5:G31" si="0">+IF(F5="M",1,IF(F5="f",2,IF(F5="Civ",3,"Error")))</f>
        <v>1</v>
      </c>
      <c r="H5" s="143" t="s">
        <v>71</v>
      </c>
      <c r="I5" s="91">
        <f t="shared" ref="I5:I31" si="1">+IF(H5="Studying",5,IF(H5="Complete",1,IF(H5="Incomplete",2,IF(H5="Left",3,IF(H5="Dropped",4,"Error")))))</f>
        <v>1</v>
      </c>
    </row>
    <row r="6" spans="1:9" ht="16.5" customHeight="1" x14ac:dyDescent="0.2">
      <c r="A6" s="208">
        <f t="shared" ref="A6:A31" si="2">+A5+1</f>
        <v>2</v>
      </c>
      <c r="B6" s="209" t="s">
        <v>912</v>
      </c>
      <c r="C6" s="146">
        <v>30726</v>
      </c>
      <c r="D6" s="228" t="s">
        <v>913</v>
      </c>
      <c r="E6" s="163" t="s">
        <v>171</v>
      </c>
      <c r="F6" s="209" t="s">
        <v>64</v>
      </c>
      <c r="G6" s="91">
        <f t="shared" si="0"/>
        <v>2</v>
      </c>
      <c r="H6" s="143" t="s">
        <v>71</v>
      </c>
      <c r="I6" s="91">
        <v>1</v>
      </c>
    </row>
    <row r="7" spans="1:9" ht="16.5" customHeight="1" x14ac:dyDescent="0.2">
      <c r="A7" s="208">
        <f t="shared" si="2"/>
        <v>3</v>
      </c>
      <c r="B7" s="209" t="s">
        <v>914</v>
      </c>
      <c r="C7" s="146">
        <v>48369</v>
      </c>
      <c r="D7" s="228" t="s">
        <v>915</v>
      </c>
      <c r="E7" s="163" t="s">
        <v>916</v>
      </c>
      <c r="F7" s="209" t="s">
        <v>482</v>
      </c>
      <c r="G7" s="91">
        <f t="shared" si="0"/>
        <v>1</v>
      </c>
      <c r="H7" s="143" t="s">
        <v>71</v>
      </c>
      <c r="I7" s="91">
        <f t="shared" si="1"/>
        <v>1</v>
      </c>
    </row>
    <row r="8" spans="1:9" ht="16.5" customHeight="1" x14ac:dyDescent="0.2">
      <c r="A8" s="208">
        <f t="shared" si="2"/>
        <v>4</v>
      </c>
      <c r="B8" s="209" t="s">
        <v>917</v>
      </c>
      <c r="C8" s="146">
        <v>32700</v>
      </c>
      <c r="D8" s="228" t="s">
        <v>918</v>
      </c>
      <c r="E8" s="163" t="s">
        <v>919</v>
      </c>
      <c r="F8" s="209" t="s">
        <v>482</v>
      </c>
      <c r="G8" s="91">
        <f t="shared" si="0"/>
        <v>1</v>
      </c>
      <c r="H8" s="143" t="s">
        <v>71</v>
      </c>
      <c r="I8" s="91">
        <f t="shared" si="1"/>
        <v>1</v>
      </c>
    </row>
    <row r="9" spans="1:9" ht="16.5" customHeight="1" x14ac:dyDescent="0.2">
      <c r="A9" s="208">
        <f t="shared" si="2"/>
        <v>5</v>
      </c>
      <c r="B9" s="209" t="s">
        <v>920</v>
      </c>
      <c r="C9" s="146">
        <v>30780</v>
      </c>
      <c r="D9" s="228" t="s">
        <v>921</v>
      </c>
      <c r="E9" s="163" t="s">
        <v>922</v>
      </c>
      <c r="F9" s="209" t="s">
        <v>64</v>
      </c>
      <c r="G9" s="91">
        <f t="shared" si="0"/>
        <v>2</v>
      </c>
      <c r="H9" s="143" t="s">
        <v>71</v>
      </c>
      <c r="I9" s="91">
        <f t="shared" si="1"/>
        <v>1</v>
      </c>
    </row>
    <row r="10" spans="1:9" ht="16.5" customHeight="1" x14ac:dyDescent="0.2">
      <c r="A10" s="208">
        <f t="shared" si="2"/>
        <v>6</v>
      </c>
      <c r="B10" s="209" t="s">
        <v>925</v>
      </c>
      <c r="C10" s="146">
        <v>32602</v>
      </c>
      <c r="D10" s="228" t="s">
        <v>926</v>
      </c>
      <c r="E10" s="163" t="s">
        <v>927</v>
      </c>
      <c r="F10" s="209" t="s">
        <v>482</v>
      </c>
      <c r="G10" s="91">
        <f t="shared" si="0"/>
        <v>1</v>
      </c>
      <c r="H10" s="143" t="s">
        <v>71</v>
      </c>
      <c r="I10" s="91">
        <f t="shared" si="1"/>
        <v>1</v>
      </c>
    </row>
    <row r="11" spans="1:9" ht="16.5" customHeight="1" x14ac:dyDescent="0.2">
      <c r="A11" s="208">
        <f t="shared" si="2"/>
        <v>7</v>
      </c>
      <c r="B11" s="209" t="s">
        <v>931</v>
      </c>
      <c r="C11" s="146">
        <v>48397</v>
      </c>
      <c r="D11" s="228" t="s">
        <v>932</v>
      </c>
      <c r="E11" s="163" t="s">
        <v>933</v>
      </c>
      <c r="F11" s="209" t="s">
        <v>64</v>
      </c>
      <c r="G11" s="91">
        <f t="shared" si="0"/>
        <v>2</v>
      </c>
      <c r="H11" s="143" t="s">
        <v>71</v>
      </c>
      <c r="I11" s="91">
        <f t="shared" si="1"/>
        <v>1</v>
      </c>
    </row>
    <row r="12" spans="1:9" ht="16.5" customHeight="1" x14ac:dyDescent="0.2">
      <c r="A12" s="208">
        <f t="shared" si="2"/>
        <v>8</v>
      </c>
      <c r="B12" s="209" t="s">
        <v>939</v>
      </c>
      <c r="C12" s="146">
        <v>28864</v>
      </c>
      <c r="D12" s="228" t="s">
        <v>940</v>
      </c>
      <c r="E12" s="163" t="s">
        <v>814</v>
      </c>
      <c r="F12" s="209" t="s">
        <v>64</v>
      </c>
      <c r="G12" s="91">
        <f t="shared" si="0"/>
        <v>2</v>
      </c>
      <c r="H12" s="143" t="s">
        <v>71</v>
      </c>
      <c r="I12" s="91">
        <f t="shared" si="1"/>
        <v>1</v>
      </c>
    </row>
    <row r="13" spans="1:9" ht="16.5" customHeight="1" x14ac:dyDescent="0.2">
      <c r="A13" s="208">
        <f t="shared" si="2"/>
        <v>9</v>
      </c>
      <c r="B13" s="209" t="s">
        <v>944</v>
      </c>
      <c r="C13" s="146">
        <v>30934</v>
      </c>
      <c r="D13" s="228" t="s">
        <v>945</v>
      </c>
      <c r="E13" s="163" t="s">
        <v>946</v>
      </c>
      <c r="F13" s="209" t="s">
        <v>482</v>
      </c>
      <c r="G13" s="91">
        <f t="shared" si="0"/>
        <v>1</v>
      </c>
      <c r="H13" s="143" t="s">
        <v>71</v>
      </c>
      <c r="I13" s="91">
        <f t="shared" si="1"/>
        <v>1</v>
      </c>
    </row>
    <row r="14" spans="1:9" ht="16.5" customHeight="1" x14ac:dyDescent="0.2">
      <c r="A14" s="208">
        <f t="shared" si="2"/>
        <v>10</v>
      </c>
      <c r="B14" s="209" t="s">
        <v>947</v>
      </c>
      <c r="C14" s="146">
        <v>23852</v>
      </c>
      <c r="D14" s="228" t="s">
        <v>775</v>
      </c>
      <c r="E14" s="163" t="s">
        <v>776</v>
      </c>
      <c r="F14" s="209" t="s">
        <v>64</v>
      </c>
      <c r="G14" s="91">
        <f t="shared" si="0"/>
        <v>2</v>
      </c>
      <c r="H14" s="143" t="s">
        <v>71</v>
      </c>
      <c r="I14" s="91">
        <f t="shared" si="1"/>
        <v>1</v>
      </c>
    </row>
    <row r="15" spans="1:9" ht="16.5" customHeight="1" x14ac:dyDescent="0.2">
      <c r="A15" s="208">
        <f t="shared" si="2"/>
        <v>11</v>
      </c>
      <c r="B15" s="209" t="s">
        <v>948</v>
      </c>
      <c r="C15" s="146">
        <v>28742</v>
      </c>
      <c r="D15" s="228" t="s">
        <v>949</v>
      </c>
      <c r="E15" s="163" t="s">
        <v>907</v>
      </c>
      <c r="F15" s="209" t="s">
        <v>482</v>
      </c>
      <c r="G15" s="91">
        <f t="shared" si="0"/>
        <v>1</v>
      </c>
      <c r="H15" s="143" t="s">
        <v>71</v>
      </c>
      <c r="I15" s="91">
        <f t="shared" si="1"/>
        <v>1</v>
      </c>
    </row>
    <row r="16" spans="1:9" ht="16.5" customHeight="1" x14ac:dyDescent="0.2">
      <c r="A16" s="208">
        <f t="shared" si="2"/>
        <v>12</v>
      </c>
      <c r="B16" s="209" t="s">
        <v>953</v>
      </c>
      <c r="C16" s="146">
        <v>23861</v>
      </c>
      <c r="D16" s="228" t="s">
        <v>954</v>
      </c>
      <c r="E16" s="163" t="s">
        <v>955</v>
      </c>
      <c r="F16" s="209" t="s">
        <v>64</v>
      </c>
      <c r="G16" s="91">
        <f t="shared" si="0"/>
        <v>2</v>
      </c>
      <c r="H16" s="143" t="s">
        <v>71</v>
      </c>
      <c r="I16" s="91">
        <f t="shared" si="1"/>
        <v>1</v>
      </c>
    </row>
    <row r="17" spans="1:9" ht="16.5" customHeight="1" x14ac:dyDescent="0.2">
      <c r="A17" s="208">
        <f t="shared" si="2"/>
        <v>13</v>
      </c>
      <c r="B17" s="209" t="s">
        <v>956</v>
      </c>
      <c r="C17" s="146">
        <v>30765</v>
      </c>
      <c r="D17" s="228" t="s">
        <v>957</v>
      </c>
      <c r="E17" s="163" t="s">
        <v>958</v>
      </c>
      <c r="F17" s="209" t="s">
        <v>482</v>
      </c>
      <c r="G17" s="91">
        <f t="shared" si="0"/>
        <v>1</v>
      </c>
      <c r="H17" s="143" t="s">
        <v>71</v>
      </c>
      <c r="I17" s="91">
        <f t="shared" si="1"/>
        <v>1</v>
      </c>
    </row>
    <row r="18" spans="1:9" ht="16.5" customHeight="1" x14ac:dyDescent="0.2">
      <c r="A18" s="208">
        <f t="shared" si="2"/>
        <v>14</v>
      </c>
      <c r="B18" s="209" t="s">
        <v>959</v>
      </c>
      <c r="C18" s="146">
        <v>25296</v>
      </c>
      <c r="D18" s="228" t="s">
        <v>960</v>
      </c>
      <c r="E18" s="163" t="s">
        <v>961</v>
      </c>
      <c r="F18" s="209" t="s">
        <v>482</v>
      </c>
      <c r="G18" s="91">
        <f t="shared" si="0"/>
        <v>1</v>
      </c>
      <c r="H18" s="143" t="s">
        <v>71</v>
      </c>
      <c r="I18" s="91">
        <f t="shared" si="1"/>
        <v>1</v>
      </c>
    </row>
    <row r="19" spans="1:9" ht="16.5" customHeight="1" x14ac:dyDescent="0.2">
      <c r="A19" s="208">
        <f t="shared" si="2"/>
        <v>15</v>
      </c>
      <c r="B19" s="209" t="s">
        <v>962</v>
      </c>
      <c r="C19" s="146">
        <v>28729</v>
      </c>
      <c r="D19" s="228" t="s">
        <v>963</v>
      </c>
      <c r="E19" s="163" t="s">
        <v>964</v>
      </c>
      <c r="F19" s="209" t="s">
        <v>482</v>
      </c>
      <c r="G19" s="91">
        <f t="shared" si="0"/>
        <v>1</v>
      </c>
      <c r="H19" s="143" t="s">
        <v>71</v>
      </c>
      <c r="I19" s="91">
        <f t="shared" si="1"/>
        <v>1</v>
      </c>
    </row>
    <row r="20" spans="1:9" ht="16.5" customHeight="1" x14ac:dyDescent="0.2">
      <c r="A20" s="208">
        <f t="shared" si="2"/>
        <v>16</v>
      </c>
      <c r="B20" s="209" t="s">
        <v>965</v>
      </c>
      <c r="C20" s="146">
        <v>48390</v>
      </c>
      <c r="D20" s="228" t="s">
        <v>966</v>
      </c>
      <c r="E20" s="163" t="s">
        <v>967</v>
      </c>
      <c r="F20" s="209" t="s">
        <v>482</v>
      </c>
      <c r="G20" s="91">
        <f t="shared" si="0"/>
        <v>1</v>
      </c>
      <c r="H20" s="143" t="s">
        <v>71</v>
      </c>
      <c r="I20" s="91">
        <f t="shared" si="1"/>
        <v>1</v>
      </c>
    </row>
    <row r="21" spans="1:9" ht="16.5" customHeight="1" x14ac:dyDescent="0.2">
      <c r="A21" s="208">
        <f t="shared" si="2"/>
        <v>17</v>
      </c>
      <c r="B21" s="209" t="s">
        <v>968</v>
      </c>
      <c r="C21" s="146">
        <v>48385</v>
      </c>
      <c r="D21" s="228" t="s">
        <v>969</v>
      </c>
      <c r="E21" s="163" t="s">
        <v>970</v>
      </c>
      <c r="F21" s="209" t="s">
        <v>482</v>
      </c>
      <c r="G21" s="91">
        <f t="shared" si="0"/>
        <v>1</v>
      </c>
      <c r="H21" s="143" t="s">
        <v>71</v>
      </c>
      <c r="I21" s="91">
        <f t="shared" si="1"/>
        <v>1</v>
      </c>
    </row>
    <row r="22" spans="1:9" ht="16.5" customHeight="1" x14ac:dyDescent="0.2">
      <c r="A22" s="208">
        <f t="shared" si="2"/>
        <v>18</v>
      </c>
      <c r="B22" s="209" t="s">
        <v>971</v>
      </c>
      <c r="C22" s="146">
        <v>23999</v>
      </c>
      <c r="D22" s="228" t="s">
        <v>972</v>
      </c>
      <c r="E22" s="163" t="s">
        <v>973</v>
      </c>
      <c r="F22" s="209" t="s">
        <v>482</v>
      </c>
      <c r="G22" s="91">
        <f t="shared" si="0"/>
        <v>1</v>
      </c>
      <c r="H22" s="143" t="s">
        <v>71</v>
      </c>
      <c r="I22" s="91">
        <f t="shared" si="1"/>
        <v>1</v>
      </c>
    </row>
    <row r="23" spans="1:9" ht="16.5" customHeight="1" x14ac:dyDescent="0.2">
      <c r="A23" s="208">
        <f t="shared" si="2"/>
        <v>19</v>
      </c>
      <c r="B23" s="209" t="s">
        <v>974</v>
      </c>
      <c r="C23" s="146">
        <v>24028</v>
      </c>
      <c r="D23" s="228" t="s">
        <v>975</v>
      </c>
      <c r="E23" s="163" t="s">
        <v>976</v>
      </c>
      <c r="F23" s="209" t="s">
        <v>482</v>
      </c>
      <c r="G23" s="91">
        <f t="shared" si="0"/>
        <v>1</v>
      </c>
      <c r="H23" s="143" t="s">
        <v>71</v>
      </c>
      <c r="I23" s="91">
        <f t="shared" si="1"/>
        <v>1</v>
      </c>
    </row>
    <row r="24" spans="1:9" ht="16.5" customHeight="1" x14ac:dyDescent="0.2">
      <c r="A24" s="208">
        <f t="shared" si="2"/>
        <v>20</v>
      </c>
      <c r="B24" s="209" t="s">
        <v>977</v>
      </c>
      <c r="C24" s="146">
        <v>30875</v>
      </c>
      <c r="D24" s="228" t="s">
        <v>978</v>
      </c>
      <c r="E24" s="163" t="s">
        <v>979</v>
      </c>
      <c r="F24" s="209" t="s">
        <v>64</v>
      </c>
      <c r="G24" s="91">
        <f t="shared" si="0"/>
        <v>2</v>
      </c>
      <c r="H24" s="143" t="s">
        <v>71</v>
      </c>
      <c r="I24" s="91">
        <f t="shared" si="1"/>
        <v>1</v>
      </c>
    </row>
    <row r="25" spans="1:9" ht="16.5" customHeight="1" x14ac:dyDescent="0.2">
      <c r="A25" s="208">
        <f t="shared" si="2"/>
        <v>21</v>
      </c>
      <c r="B25" s="209" t="s">
        <v>980</v>
      </c>
      <c r="C25" s="146">
        <v>32651</v>
      </c>
      <c r="D25" s="228" t="s">
        <v>981</v>
      </c>
      <c r="E25" s="163" t="s">
        <v>982</v>
      </c>
      <c r="F25" s="209" t="s">
        <v>64</v>
      </c>
      <c r="G25" s="91">
        <f t="shared" si="0"/>
        <v>2</v>
      </c>
      <c r="H25" s="143" t="s">
        <v>71</v>
      </c>
      <c r="I25" s="91">
        <f t="shared" si="1"/>
        <v>1</v>
      </c>
    </row>
    <row r="26" spans="1:9" ht="16.5" customHeight="1" x14ac:dyDescent="0.2">
      <c r="A26" s="208">
        <f t="shared" si="2"/>
        <v>22</v>
      </c>
      <c r="B26" s="209" t="s">
        <v>923</v>
      </c>
      <c r="C26" s="146">
        <v>32593</v>
      </c>
      <c r="D26" s="228" t="s">
        <v>924</v>
      </c>
      <c r="E26" s="163" t="s">
        <v>107</v>
      </c>
      <c r="F26" s="209" t="s">
        <v>482</v>
      </c>
      <c r="G26" s="91">
        <f t="shared" si="0"/>
        <v>1</v>
      </c>
      <c r="H26" s="143" t="s">
        <v>20</v>
      </c>
      <c r="I26" s="91">
        <f t="shared" si="1"/>
        <v>2</v>
      </c>
    </row>
    <row r="27" spans="1:9" ht="16.5" customHeight="1" x14ac:dyDescent="0.2">
      <c r="A27" s="208">
        <f t="shared" si="2"/>
        <v>23</v>
      </c>
      <c r="B27" s="209" t="s">
        <v>928</v>
      </c>
      <c r="C27" s="146">
        <v>28772</v>
      </c>
      <c r="D27" s="228" t="s">
        <v>929</v>
      </c>
      <c r="E27" s="163" t="s">
        <v>930</v>
      </c>
      <c r="F27" s="209" t="s">
        <v>482</v>
      </c>
      <c r="G27" s="91">
        <f t="shared" si="0"/>
        <v>1</v>
      </c>
      <c r="H27" s="143" t="s">
        <v>20</v>
      </c>
      <c r="I27" s="91">
        <f t="shared" si="1"/>
        <v>2</v>
      </c>
    </row>
    <row r="28" spans="1:9" ht="16.5" customHeight="1" x14ac:dyDescent="0.2">
      <c r="A28" s="208">
        <f t="shared" si="2"/>
        <v>24</v>
      </c>
      <c r="B28" s="209" t="s">
        <v>934</v>
      </c>
      <c r="C28" s="146">
        <v>28819</v>
      </c>
      <c r="D28" s="228" t="s">
        <v>935</v>
      </c>
      <c r="E28" s="163" t="s">
        <v>521</v>
      </c>
      <c r="F28" s="209" t="s">
        <v>64</v>
      </c>
      <c r="G28" s="91">
        <f t="shared" si="0"/>
        <v>2</v>
      </c>
      <c r="H28" s="143" t="s">
        <v>20</v>
      </c>
      <c r="I28" s="91">
        <f t="shared" si="1"/>
        <v>2</v>
      </c>
    </row>
    <row r="29" spans="1:9" ht="16.5" customHeight="1" x14ac:dyDescent="0.2">
      <c r="A29" s="208">
        <f t="shared" si="2"/>
        <v>25</v>
      </c>
      <c r="B29" s="209" t="s">
        <v>936</v>
      </c>
      <c r="C29" s="146">
        <v>48391</v>
      </c>
      <c r="D29" s="228" t="s">
        <v>937</v>
      </c>
      <c r="E29" s="163" t="s">
        <v>938</v>
      </c>
      <c r="F29" s="209" t="s">
        <v>482</v>
      </c>
      <c r="G29" s="91">
        <f t="shared" si="0"/>
        <v>1</v>
      </c>
      <c r="H29" s="143" t="s">
        <v>20</v>
      </c>
      <c r="I29" s="91">
        <f t="shared" si="1"/>
        <v>2</v>
      </c>
    </row>
    <row r="30" spans="1:9" ht="16.5" customHeight="1" x14ac:dyDescent="0.2">
      <c r="A30" s="208">
        <f t="shared" si="2"/>
        <v>26</v>
      </c>
      <c r="B30" s="209" t="s">
        <v>941</v>
      </c>
      <c r="C30" s="146">
        <v>28866</v>
      </c>
      <c r="D30" s="228" t="s">
        <v>942</v>
      </c>
      <c r="E30" s="163" t="s">
        <v>943</v>
      </c>
      <c r="F30" s="209" t="s">
        <v>482</v>
      </c>
      <c r="G30" s="91">
        <f t="shared" si="0"/>
        <v>1</v>
      </c>
      <c r="H30" s="143" t="s">
        <v>20</v>
      </c>
      <c r="I30" s="91">
        <f t="shared" si="1"/>
        <v>2</v>
      </c>
    </row>
    <row r="31" spans="1:9" ht="16.5" customHeight="1" x14ac:dyDescent="0.2">
      <c r="A31" s="208">
        <f t="shared" si="2"/>
        <v>27</v>
      </c>
      <c r="B31" s="209" t="s">
        <v>950</v>
      </c>
      <c r="C31" s="146">
        <v>30728</v>
      </c>
      <c r="D31" s="228" t="s">
        <v>951</v>
      </c>
      <c r="E31" s="163" t="s">
        <v>952</v>
      </c>
      <c r="F31" s="209" t="s">
        <v>64</v>
      </c>
      <c r="G31" s="91">
        <f t="shared" si="0"/>
        <v>2</v>
      </c>
      <c r="H31" s="143" t="s">
        <v>20</v>
      </c>
      <c r="I31" s="91">
        <f t="shared" si="1"/>
        <v>2</v>
      </c>
    </row>
    <row r="32" spans="1:9" ht="16.5" customHeight="1" x14ac:dyDescent="0.25">
      <c r="A32" s="92"/>
      <c r="B32" s="93"/>
      <c r="C32" s="94"/>
      <c r="D32" s="95"/>
      <c r="E32" s="96"/>
      <c r="F32" s="93"/>
      <c r="G32" s="79"/>
      <c r="H32" s="97"/>
      <c r="I32" s="79"/>
    </row>
    <row r="33" spans="1:11" ht="20.25" customHeight="1" thickBot="1" x14ac:dyDescent="0.5">
      <c r="A33" s="391" t="s">
        <v>3862</v>
      </c>
      <c r="B33" s="391"/>
      <c r="C33" s="391"/>
      <c r="D33" s="391"/>
      <c r="E33" s="391"/>
      <c r="F33" s="391"/>
      <c r="G33" s="391"/>
      <c r="H33" s="391"/>
      <c r="I33" s="391"/>
    </row>
    <row r="34" spans="1:11" s="51" customFormat="1" ht="15" customHeight="1" x14ac:dyDescent="0.2">
      <c r="A34" s="392" t="s">
        <v>42</v>
      </c>
      <c r="B34" s="394" t="s">
        <v>43</v>
      </c>
      <c r="C34" s="385" t="s">
        <v>481</v>
      </c>
      <c r="D34" s="385" t="s">
        <v>45</v>
      </c>
      <c r="E34" s="394" t="s">
        <v>46</v>
      </c>
      <c r="F34" s="230" t="s">
        <v>482</v>
      </c>
      <c r="G34" s="230"/>
      <c r="H34" s="396" t="s">
        <v>48</v>
      </c>
      <c r="I34" s="231"/>
    </row>
    <row r="35" spans="1:11" s="51" customFormat="1" ht="13.5" thickBot="1" x14ac:dyDescent="0.25">
      <c r="A35" s="393"/>
      <c r="B35" s="395"/>
      <c r="C35" s="386"/>
      <c r="D35" s="386"/>
      <c r="E35" s="395"/>
      <c r="F35" s="232" t="s">
        <v>52</v>
      </c>
      <c r="G35" s="233"/>
      <c r="H35" s="397"/>
      <c r="I35" s="234"/>
    </row>
    <row r="36" spans="1:11" ht="16.5" customHeight="1" x14ac:dyDescent="0.2">
      <c r="A36" s="208">
        <v>1</v>
      </c>
      <c r="B36" s="209" t="s">
        <v>989</v>
      </c>
      <c r="C36" s="146">
        <v>49230</v>
      </c>
      <c r="D36" s="228" t="s">
        <v>990</v>
      </c>
      <c r="E36" s="163" t="s">
        <v>991</v>
      </c>
      <c r="F36" s="209" t="s">
        <v>64</v>
      </c>
      <c r="G36" s="91">
        <f t="shared" ref="G36:G51" si="3">+IF(F36="M",1,IF(F36="f",2,IF(F36="Civ",3,"Error")))</f>
        <v>2</v>
      </c>
      <c r="H36" s="143" t="s">
        <v>71</v>
      </c>
      <c r="I36" s="91">
        <f t="shared" ref="I36:I51" si="4">+IF(H36="Studying",5,IF(H36="Complete",1,IF(H36="Incomplete",2,IF(H36="Left",3,IF(H36="Dropped",4,"Error")))))</f>
        <v>1</v>
      </c>
      <c r="J36" s="52"/>
      <c r="K36" s="89"/>
    </row>
    <row r="37" spans="1:11" ht="16.5" customHeight="1" x14ac:dyDescent="0.2">
      <c r="A37" s="208">
        <f t="shared" ref="A37:A51" si="5">+A36+1</f>
        <v>2</v>
      </c>
      <c r="B37" s="209" t="s">
        <v>992</v>
      </c>
      <c r="C37" s="146">
        <v>49228</v>
      </c>
      <c r="D37" s="228" t="s">
        <v>993</v>
      </c>
      <c r="E37" s="163" t="s">
        <v>994</v>
      </c>
      <c r="F37" s="209" t="s">
        <v>64</v>
      </c>
      <c r="G37" s="91">
        <f t="shared" si="3"/>
        <v>2</v>
      </c>
      <c r="H37" s="143" t="s">
        <v>71</v>
      </c>
      <c r="I37" s="91">
        <f t="shared" si="4"/>
        <v>1</v>
      </c>
      <c r="J37" s="52"/>
      <c r="K37" s="89"/>
    </row>
    <row r="38" spans="1:11" ht="16.5" customHeight="1" x14ac:dyDescent="0.2">
      <c r="A38" s="208">
        <f t="shared" si="5"/>
        <v>3</v>
      </c>
      <c r="B38" s="209" t="s">
        <v>998</v>
      </c>
      <c r="C38" s="146">
        <v>49236</v>
      </c>
      <c r="D38" s="228" t="s">
        <v>999</v>
      </c>
      <c r="E38" s="163" t="s">
        <v>1000</v>
      </c>
      <c r="F38" s="209" t="s">
        <v>482</v>
      </c>
      <c r="G38" s="91">
        <f t="shared" si="3"/>
        <v>1</v>
      </c>
      <c r="H38" s="143" t="s">
        <v>71</v>
      </c>
      <c r="I38" s="91">
        <f t="shared" si="4"/>
        <v>1</v>
      </c>
      <c r="J38" s="52"/>
      <c r="K38" s="89"/>
    </row>
    <row r="39" spans="1:11" ht="16.5" customHeight="1" x14ac:dyDescent="0.2">
      <c r="A39" s="208">
        <f t="shared" si="5"/>
        <v>4</v>
      </c>
      <c r="B39" s="209" t="s">
        <v>1001</v>
      </c>
      <c r="C39" s="146">
        <v>49232</v>
      </c>
      <c r="D39" s="228" t="s">
        <v>1002</v>
      </c>
      <c r="E39" s="163" t="s">
        <v>1003</v>
      </c>
      <c r="F39" s="209" t="s">
        <v>482</v>
      </c>
      <c r="G39" s="91">
        <f t="shared" si="3"/>
        <v>1</v>
      </c>
      <c r="H39" s="143" t="s">
        <v>71</v>
      </c>
      <c r="I39" s="91">
        <f t="shared" si="4"/>
        <v>1</v>
      </c>
      <c r="J39" s="52"/>
      <c r="K39" s="89"/>
    </row>
    <row r="40" spans="1:11" ht="16.5" customHeight="1" x14ac:dyDescent="0.2">
      <c r="A40" s="208">
        <f t="shared" si="5"/>
        <v>5</v>
      </c>
      <c r="B40" s="209" t="s">
        <v>1013</v>
      </c>
      <c r="C40" s="146">
        <v>30983</v>
      </c>
      <c r="D40" s="228" t="s">
        <v>1014</v>
      </c>
      <c r="E40" s="163" t="s">
        <v>1015</v>
      </c>
      <c r="F40" s="209" t="s">
        <v>64</v>
      </c>
      <c r="G40" s="91">
        <f t="shared" si="3"/>
        <v>2</v>
      </c>
      <c r="H40" s="143" t="s">
        <v>71</v>
      </c>
      <c r="I40" s="91">
        <f t="shared" si="4"/>
        <v>1</v>
      </c>
      <c r="J40" s="52"/>
      <c r="K40" s="89"/>
    </row>
    <row r="41" spans="1:11" ht="16.5" customHeight="1" x14ac:dyDescent="0.2">
      <c r="A41" s="208">
        <f t="shared" si="5"/>
        <v>6</v>
      </c>
      <c r="B41" s="209" t="s">
        <v>983</v>
      </c>
      <c r="C41" s="146">
        <v>49235</v>
      </c>
      <c r="D41" s="228" t="s">
        <v>984</v>
      </c>
      <c r="E41" s="163" t="s">
        <v>985</v>
      </c>
      <c r="F41" s="209" t="s">
        <v>64</v>
      </c>
      <c r="G41" s="91">
        <f t="shared" si="3"/>
        <v>2</v>
      </c>
      <c r="H41" s="143" t="s">
        <v>20</v>
      </c>
      <c r="I41" s="91">
        <f t="shared" si="4"/>
        <v>2</v>
      </c>
      <c r="J41" s="52"/>
      <c r="K41" s="89"/>
    </row>
    <row r="42" spans="1:11" ht="16.5" customHeight="1" x14ac:dyDescent="0.2">
      <c r="A42" s="208">
        <f t="shared" si="5"/>
        <v>7</v>
      </c>
      <c r="B42" s="209" t="s">
        <v>986</v>
      </c>
      <c r="C42" s="146">
        <v>49239</v>
      </c>
      <c r="D42" s="228" t="s">
        <v>987</v>
      </c>
      <c r="E42" s="163" t="s">
        <v>988</v>
      </c>
      <c r="F42" s="209" t="s">
        <v>482</v>
      </c>
      <c r="G42" s="91">
        <f t="shared" si="3"/>
        <v>1</v>
      </c>
      <c r="H42" s="143" t="s">
        <v>20</v>
      </c>
      <c r="I42" s="91">
        <f t="shared" si="4"/>
        <v>2</v>
      </c>
      <c r="J42" s="52"/>
      <c r="K42" s="89"/>
    </row>
    <row r="43" spans="1:11" ht="16.5" customHeight="1" x14ac:dyDescent="0.2">
      <c r="A43" s="208">
        <f t="shared" si="5"/>
        <v>8</v>
      </c>
      <c r="B43" s="209" t="s">
        <v>995</v>
      </c>
      <c r="C43" s="146">
        <v>32866</v>
      </c>
      <c r="D43" s="228" t="s">
        <v>996</v>
      </c>
      <c r="E43" s="163" t="s">
        <v>997</v>
      </c>
      <c r="F43" s="209" t="s">
        <v>482</v>
      </c>
      <c r="G43" s="91">
        <f t="shared" si="3"/>
        <v>1</v>
      </c>
      <c r="H43" s="143" t="s">
        <v>20</v>
      </c>
      <c r="I43" s="91">
        <f t="shared" si="4"/>
        <v>2</v>
      </c>
      <c r="J43" s="52"/>
      <c r="K43" s="89"/>
    </row>
    <row r="44" spans="1:11" ht="16.5" customHeight="1" x14ac:dyDescent="0.2">
      <c r="A44" s="208">
        <f t="shared" si="5"/>
        <v>9</v>
      </c>
      <c r="B44" s="209" t="s">
        <v>1004</v>
      </c>
      <c r="C44" s="146">
        <v>32862</v>
      </c>
      <c r="D44" s="228" t="s">
        <v>1005</v>
      </c>
      <c r="E44" s="163" t="s">
        <v>1006</v>
      </c>
      <c r="F44" s="209" t="s">
        <v>482</v>
      </c>
      <c r="G44" s="91">
        <f t="shared" si="3"/>
        <v>1</v>
      </c>
      <c r="H44" s="143" t="s">
        <v>20</v>
      </c>
      <c r="I44" s="91">
        <f t="shared" si="4"/>
        <v>2</v>
      </c>
      <c r="J44" s="52"/>
      <c r="K44" s="89"/>
    </row>
    <row r="45" spans="1:11" ht="16.5" customHeight="1" x14ac:dyDescent="0.2">
      <c r="A45" s="208">
        <f t="shared" si="5"/>
        <v>10</v>
      </c>
      <c r="B45" s="209" t="s">
        <v>1007</v>
      </c>
      <c r="C45" s="146">
        <v>49231</v>
      </c>
      <c r="D45" s="228" t="s">
        <v>1008</v>
      </c>
      <c r="E45" s="163" t="s">
        <v>1009</v>
      </c>
      <c r="F45" s="209" t="s">
        <v>482</v>
      </c>
      <c r="G45" s="91">
        <f t="shared" si="3"/>
        <v>1</v>
      </c>
      <c r="H45" s="143" t="s">
        <v>20</v>
      </c>
      <c r="I45" s="91">
        <f t="shared" si="4"/>
        <v>2</v>
      </c>
      <c r="J45" s="52"/>
      <c r="K45" s="89"/>
    </row>
    <row r="46" spans="1:11" ht="16.5" customHeight="1" x14ac:dyDescent="0.2">
      <c r="A46" s="208">
        <f t="shared" si="5"/>
        <v>11</v>
      </c>
      <c r="B46" s="209" t="s">
        <v>1010</v>
      </c>
      <c r="C46" s="146">
        <v>49229</v>
      </c>
      <c r="D46" s="228" t="s">
        <v>1011</v>
      </c>
      <c r="E46" s="163" t="s">
        <v>1012</v>
      </c>
      <c r="F46" s="209" t="s">
        <v>482</v>
      </c>
      <c r="G46" s="91">
        <f t="shared" si="3"/>
        <v>1</v>
      </c>
      <c r="H46" s="143" t="s">
        <v>20</v>
      </c>
      <c r="I46" s="91">
        <f t="shared" si="4"/>
        <v>2</v>
      </c>
      <c r="J46" s="52"/>
      <c r="K46" s="89"/>
    </row>
    <row r="47" spans="1:11" ht="16.5" customHeight="1" x14ac:dyDescent="0.2">
      <c r="A47" s="208">
        <f t="shared" si="5"/>
        <v>12</v>
      </c>
      <c r="B47" s="209" t="s">
        <v>1016</v>
      </c>
      <c r="C47" s="146">
        <v>49233</v>
      </c>
      <c r="D47" s="228" t="s">
        <v>1017</v>
      </c>
      <c r="E47" s="163" t="s">
        <v>1018</v>
      </c>
      <c r="F47" s="209" t="s">
        <v>482</v>
      </c>
      <c r="G47" s="91">
        <f t="shared" si="3"/>
        <v>1</v>
      </c>
      <c r="H47" s="143" t="s">
        <v>20</v>
      </c>
      <c r="I47" s="91">
        <f t="shared" si="4"/>
        <v>2</v>
      </c>
      <c r="J47" s="52"/>
      <c r="K47" s="89"/>
    </row>
    <row r="48" spans="1:11" ht="16.5" customHeight="1" x14ac:dyDescent="0.2">
      <c r="A48" s="208">
        <f t="shared" si="5"/>
        <v>13</v>
      </c>
      <c r="B48" s="209" t="s">
        <v>1019</v>
      </c>
      <c r="C48" s="146">
        <v>49238</v>
      </c>
      <c r="D48" s="228" t="s">
        <v>1020</v>
      </c>
      <c r="E48" s="163" t="s">
        <v>1021</v>
      </c>
      <c r="F48" s="209" t="s">
        <v>57</v>
      </c>
      <c r="G48" s="91">
        <f t="shared" si="3"/>
        <v>1</v>
      </c>
      <c r="H48" s="143" t="s">
        <v>20</v>
      </c>
      <c r="I48" s="91">
        <f t="shared" si="4"/>
        <v>2</v>
      </c>
      <c r="J48" s="52"/>
      <c r="K48" s="89"/>
    </row>
    <row r="49" spans="1:11" ht="16.5" customHeight="1" x14ac:dyDescent="0.2">
      <c r="A49" s="208">
        <f t="shared" si="5"/>
        <v>14</v>
      </c>
      <c r="B49" s="209" t="s">
        <v>1022</v>
      </c>
      <c r="C49" s="146">
        <v>49240</v>
      </c>
      <c r="D49" s="228" t="s">
        <v>1023</v>
      </c>
      <c r="E49" s="163" t="s">
        <v>1024</v>
      </c>
      <c r="F49" s="209" t="s">
        <v>482</v>
      </c>
      <c r="G49" s="91">
        <f t="shared" si="3"/>
        <v>1</v>
      </c>
      <c r="H49" s="143" t="s">
        <v>20</v>
      </c>
      <c r="I49" s="91">
        <f t="shared" si="4"/>
        <v>2</v>
      </c>
      <c r="J49" s="52"/>
      <c r="K49" s="89"/>
    </row>
    <row r="50" spans="1:11" ht="16.5" customHeight="1" x14ac:dyDescent="0.2">
      <c r="A50" s="208">
        <f t="shared" si="5"/>
        <v>15</v>
      </c>
      <c r="B50" s="209" t="s">
        <v>1025</v>
      </c>
      <c r="C50" s="146">
        <v>25063</v>
      </c>
      <c r="D50" s="228" t="s">
        <v>1026</v>
      </c>
      <c r="E50" s="163" t="s">
        <v>543</v>
      </c>
      <c r="F50" s="209" t="s">
        <v>482</v>
      </c>
      <c r="G50" s="91">
        <f t="shared" si="3"/>
        <v>1</v>
      </c>
      <c r="H50" s="143" t="s">
        <v>20</v>
      </c>
      <c r="I50" s="91">
        <f t="shared" si="4"/>
        <v>2</v>
      </c>
      <c r="J50" s="52"/>
      <c r="K50" s="89"/>
    </row>
    <row r="51" spans="1:11" ht="16.5" customHeight="1" x14ac:dyDescent="0.2">
      <c r="A51" s="208">
        <f t="shared" si="5"/>
        <v>16</v>
      </c>
      <c r="B51" s="209" t="s">
        <v>1027</v>
      </c>
      <c r="C51" s="146">
        <v>49237</v>
      </c>
      <c r="D51" s="228" t="s">
        <v>1028</v>
      </c>
      <c r="E51" s="163" t="s">
        <v>1029</v>
      </c>
      <c r="F51" s="209" t="s">
        <v>482</v>
      </c>
      <c r="G51" s="91">
        <f t="shared" si="3"/>
        <v>1</v>
      </c>
      <c r="H51" s="143" t="s">
        <v>20</v>
      </c>
      <c r="I51" s="91">
        <f t="shared" si="4"/>
        <v>2</v>
      </c>
      <c r="J51" s="52"/>
      <c r="K51" s="89"/>
    </row>
    <row r="52" spans="1:11" x14ac:dyDescent="0.2">
      <c r="A52" s="98"/>
      <c r="B52" s="235"/>
      <c r="C52" s="236"/>
      <c r="D52" s="236"/>
      <c r="E52" s="237"/>
      <c r="F52" s="238"/>
      <c r="G52" s="98"/>
      <c r="H52" s="98"/>
      <c r="I52" s="98"/>
    </row>
  </sheetData>
  <sortState ref="B5:H31">
    <sortCondition ref="H5:H31"/>
  </sortState>
  <mergeCells count="15">
    <mergeCell ref="A1:I1"/>
    <mergeCell ref="A2:I2"/>
    <mergeCell ref="A3:A4"/>
    <mergeCell ref="B3:B4"/>
    <mergeCell ref="C3:C4"/>
    <mergeCell ref="D3:D4"/>
    <mergeCell ref="E3:E4"/>
    <mergeCell ref="H3:H4"/>
    <mergeCell ref="A33:I33"/>
    <mergeCell ref="A34:A35"/>
    <mergeCell ref="B34:B35"/>
    <mergeCell ref="C34:C35"/>
    <mergeCell ref="D34:D35"/>
    <mergeCell ref="E34:E35"/>
    <mergeCell ref="H34:H35"/>
  </mergeCells>
  <conditionalFormatting sqref="H36:H38 H5 H7:H32 H40:H51">
    <cfRule type="cellIs" dxfId="519" priority="21" stopIfTrue="1" operator="equal">
      <formula>"Dropped"</formula>
    </cfRule>
    <cfRule type="cellIs" dxfId="518" priority="22" stopIfTrue="1" operator="equal">
      <formula>"Left"</formula>
    </cfRule>
    <cfRule type="cellIs" dxfId="517" priority="23" stopIfTrue="1" operator="equal">
      <formula>"Incomplete"</formula>
    </cfRule>
    <cfRule type="cellIs" dxfId="516" priority="24" stopIfTrue="1" operator="equal">
      <formula>"Complete"</formula>
    </cfRule>
  </conditionalFormatting>
  <conditionalFormatting sqref="H6">
    <cfRule type="cellIs" dxfId="515" priority="15" stopIfTrue="1" operator="equal">
      <formula>"Dropped"</formula>
    </cfRule>
    <cfRule type="cellIs" dxfId="514" priority="16" stopIfTrue="1" operator="equal">
      <formula>"Left"</formula>
    </cfRule>
    <cfRule type="cellIs" dxfId="513" priority="17" stopIfTrue="1" operator="equal">
      <formula>"Incomplete"</formula>
    </cfRule>
    <cfRule type="cellIs" dxfId="512" priority="18" stopIfTrue="1" operator="equal">
      <formula>"Complete"</formula>
    </cfRule>
  </conditionalFormatting>
  <conditionalFormatting sqref="H39">
    <cfRule type="cellIs" dxfId="511" priority="3" stopIfTrue="1" operator="equal">
      <formula>"Dropped"</formula>
    </cfRule>
    <cfRule type="cellIs" dxfId="510" priority="4" stopIfTrue="1" operator="equal">
      <formula>"Left"</formula>
    </cfRule>
    <cfRule type="cellIs" dxfId="509" priority="5" stopIfTrue="1" operator="equal">
      <formula>"Incomplete"</formula>
    </cfRule>
    <cfRule type="cellIs" dxfId="508" priority="6" stopIfTrue="1" operator="equal">
      <formula>"Complete"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E10"/>
  <sheetViews>
    <sheetView showGridLines="0" zoomScale="90" zoomScaleNormal="90" workbookViewId="0">
      <selection activeCell="K22" sqref="K22"/>
    </sheetView>
  </sheetViews>
  <sheetFormatPr defaultRowHeight="12.75" x14ac:dyDescent="0.2"/>
  <cols>
    <col min="1" max="1" width="5" style="43" customWidth="1"/>
    <col min="2" max="2" width="14.7109375" style="6" bestFit="1" customWidth="1"/>
    <col min="3" max="3" width="9.42578125" style="6" bestFit="1" customWidth="1"/>
    <col min="4" max="4" width="21.28515625" style="10" customWidth="1"/>
    <col min="5" max="5" width="29.140625" style="6" hidden="1" customWidth="1"/>
    <col min="6" max="6" width="3.5703125" style="6" hidden="1" customWidth="1"/>
    <col min="7" max="7" width="2.28515625" style="6" hidden="1" customWidth="1"/>
    <col min="8" max="8" width="11" style="6" bestFit="1" customWidth="1"/>
    <col min="9" max="9" width="2.28515625" style="6" hidden="1" customWidth="1"/>
    <col min="10" max="10" width="7.42578125" style="6" hidden="1" customWidth="1"/>
    <col min="11" max="29" width="9.140625" style="6" customWidth="1"/>
    <col min="30" max="30" width="3" style="6" customWidth="1"/>
    <col min="31" max="31" width="3.140625" style="6" customWidth="1"/>
    <col min="32" max="16384" width="9.140625" style="6"/>
  </cols>
  <sheetData>
    <row r="1" spans="1:31" ht="32.25" customHeight="1" x14ac:dyDescent="0.45">
      <c r="A1" s="355" t="s">
        <v>41</v>
      </c>
      <c r="B1" s="355"/>
      <c r="C1" s="355"/>
      <c r="D1" s="355"/>
      <c r="E1" s="355"/>
      <c r="F1" s="355"/>
      <c r="G1" s="355"/>
      <c r="H1" s="355"/>
      <c r="I1" s="355"/>
      <c r="J1" s="85"/>
    </row>
    <row r="2" spans="1:31" ht="17.25" customHeight="1" thickBot="1" x14ac:dyDescent="0.45">
      <c r="A2" s="356" t="s">
        <v>25</v>
      </c>
      <c r="B2" s="356"/>
      <c r="C2" s="356"/>
      <c r="D2" s="356"/>
      <c r="E2" s="356"/>
      <c r="F2" s="356"/>
      <c r="G2" s="356"/>
      <c r="H2" s="356"/>
      <c r="I2" s="356"/>
      <c r="J2" s="144"/>
    </row>
    <row r="3" spans="1:31" s="10" customFormat="1" ht="16.5" customHeight="1" x14ac:dyDescent="0.2">
      <c r="A3" s="359" t="s">
        <v>42</v>
      </c>
      <c r="B3" s="361" t="s">
        <v>43</v>
      </c>
      <c r="C3" s="361" t="s">
        <v>44</v>
      </c>
      <c r="D3" s="361" t="s">
        <v>45</v>
      </c>
      <c r="E3" s="363" t="s">
        <v>46</v>
      </c>
      <c r="F3" s="7" t="s">
        <v>47</v>
      </c>
      <c r="G3" s="7"/>
      <c r="H3" s="361" t="s">
        <v>48</v>
      </c>
      <c r="I3" s="8"/>
      <c r="J3" s="9" t="s">
        <v>49</v>
      </c>
      <c r="AD3" s="357" t="s">
        <v>50</v>
      </c>
      <c r="AE3" s="357" t="s">
        <v>51</v>
      </c>
    </row>
    <row r="4" spans="1:31" s="10" customFormat="1" ht="16.5" customHeight="1" thickBot="1" x14ac:dyDescent="0.25">
      <c r="A4" s="360"/>
      <c r="B4" s="362"/>
      <c r="C4" s="362"/>
      <c r="D4" s="362"/>
      <c r="E4" s="364"/>
      <c r="F4" s="11" t="s">
        <v>52</v>
      </c>
      <c r="G4" s="11"/>
      <c r="H4" s="362"/>
      <c r="I4" s="12"/>
      <c r="J4" s="13" t="s">
        <v>53</v>
      </c>
      <c r="AD4" s="358"/>
      <c r="AE4" s="358"/>
    </row>
    <row r="5" spans="1:31" ht="18" customHeight="1" x14ac:dyDescent="0.2">
      <c r="A5" s="14">
        <v>1</v>
      </c>
      <c r="B5" s="138" t="s">
        <v>54</v>
      </c>
      <c r="C5" s="139">
        <v>29944</v>
      </c>
      <c r="D5" s="140" t="s">
        <v>55</v>
      </c>
      <c r="E5" s="141" t="s">
        <v>56</v>
      </c>
      <c r="F5" s="142" t="s">
        <v>57</v>
      </c>
      <c r="G5" s="143">
        <f>+IF(F5="M",1,IF(F5="f",2,IF(F5="Civ",3,"Error")))</f>
        <v>1</v>
      </c>
      <c r="H5" s="30" t="s">
        <v>20</v>
      </c>
      <c r="I5" s="19">
        <f>+IF(H5="Studying",5,IF(H5="Complete",1,IF(H5="Incomplete",2,IF(H5="Left",3,IF(H5="Dropped",4,"Error")))))</f>
        <v>2</v>
      </c>
      <c r="J5" s="19" t="e">
        <f>+IF(#REF!="Issued",1,IF(#REF!="Not Issued",2,"Nil"))</f>
        <v>#REF!</v>
      </c>
      <c r="AD5" s="20"/>
      <c r="AE5" s="20"/>
    </row>
    <row r="6" spans="1:31" ht="18" customHeight="1" x14ac:dyDescent="0.25">
      <c r="A6" s="14">
        <v>2</v>
      </c>
      <c r="B6" s="24" t="s">
        <v>58</v>
      </c>
      <c r="C6" s="25">
        <v>41854</v>
      </c>
      <c r="D6" s="26" t="s">
        <v>59</v>
      </c>
      <c r="E6" s="27" t="s">
        <v>60</v>
      </c>
      <c r="F6" s="28" t="s">
        <v>57</v>
      </c>
      <c r="G6" s="29">
        <f>+IF(F6="M",1,IF(F6="f",2,IF(F6="Civ",3,"Error")))</f>
        <v>1</v>
      </c>
      <c r="H6" s="30" t="s">
        <v>20</v>
      </c>
      <c r="I6" s="19">
        <f>+IF(H6="Studying",5,IF(H6="Complete",1,IF(H6="Incomplete",2,IF(H6="Left",3,IF(H6="Dropped",4,"Error")))))</f>
        <v>2</v>
      </c>
      <c r="J6" s="19" t="e">
        <f>+IF(#REF!="Issued",1,IF(#REF!="Not Issued",2,"Nil"))</f>
        <v>#REF!</v>
      </c>
      <c r="AD6" s="22"/>
      <c r="AE6" s="22"/>
    </row>
    <row r="7" spans="1:31" ht="18" customHeight="1" x14ac:dyDescent="0.25">
      <c r="A7" s="14">
        <v>3</v>
      </c>
      <c r="B7" s="24" t="s">
        <v>61</v>
      </c>
      <c r="C7" s="25">
        <v>41855</v>
      </c>
      <c r="D7" s="26" t="s">
        <v>62</v>
      </c>
      <c r="E7" s="27" t="s">
        <v>63</v>
      </c>
      <c r="F7" s="28" t="s">
        <v>64</v>
      </c>
      <c r="G7" s="29">
        <f>+IF(F7="M",1,IF(F7="f",2,IF(F7="Civ",3,"Error")))</f>
        <v>2</v>
      </c>
      <c r="H7" s="30" t="s">
        <v>20</v>
      </c>
      <c r="I7" s="19">
        <f>+IF(H7="Studying",5,IF(H7="Complete",1,IF(H7="Incomplete",2,IF(H7="Left",3,IF(H7="Dropped",4,"Error")))))</f>
        <v>2</v>
      </c>
      <c r="J7" s="19" t="e">
        <f>+IF(#REF!="Issued",1,IF(#REF!="Not Issued",2,"Nil"))</f>
        <v>#REF!</v>
      </c>
      <c r="AD7" s="22"/>
      <c r="AE7" s="22"/>
    </row>
    <row r="8" spans="1:31" ht="18" customHeight="1" x14ac:dyDescent="0.25">
      <c r="A8" s="14">
        <v>4</v>
      </c>
      <c r="B8" s="24" t="s">
        <v>65</v>
      </c>
      <c r="C8" s="25">
        <v>41856</v>
      </c>
      <c r="D8" s="26" t="s">
        <v>66</v>
      </c>
      <c r="E8" s="27" t="s">
        <v>67</v>
      </c>
      <c r="F8" s="28" t="s">
        <v>57</v>
      </c>
      <c r="G8" s="29">
        <f>+IF(F8="M",1,IF(F8="f",2,IF(F8="Civ",3,"Error")))</f>
        <v>1</v>
      </c>
      <c r="H8" s="30" t="s">
        <v>20</v>
      </c>
      <c r="I8" s="19">
        <f>+IF(H8="Studying",5,IF(H8="Complete",1,IF(H8="Incomplete",2,IF(H8="Left",3,IF(H8="Dropped",4,"Error")))))</f>
        <v>2</v>
      </c>
      <c r="J8" s="19" t="e">
        <f>+IF(#REF!="Issued",1,IF(#REF!="Not Issued",2,"Nil"))</f>
        <v>#REF!</v>
      </c>
      <c r="AD8" s="22"/>
      <c r="AE8" s="22"/>
    </row>
    <row r="9" spans="1:31" ht="18" customHeight="1" x14ac:dyDescent="0.25">
      <c r="A9" s="14">
        <v>5</v>
      </c>
      <c r="B9" s="24" t="s">
        <v>68</v>
      </c>
      <c r="C9" s="25">
        <v>41857</v>
      </c>
      <c r="D9" s="26" t="s">
        <v>69</v>
      </c>
      <c r="E9" s="27" t="s">
        <v>70</v>
      </c>
      <c r="F9" s="28" t="s">
        <v>57</v>
      </c>
      <c r="G9" s="29">
        <f>+IF(F9="M",1,IF(F9="f",2,IF(F9="Civ",3,"Error")))</f>
        <v>1</v>
      </c>
      <c r="H9" s="30" t="s">
        <v>20</v>
      </c>
      <c r="I9" s="19">
        <f>+IF(H9="Studying",5,IF(H9="Complete",1,IF(H9="Incomplete",2,IF(H9="Left",3,IF(H9="Dropped",4,"Error")))))</f>
        <v>2</v>
      </c>
      <c r="J9" s="19" t="e">
        <f>+IF(#REF!="Issued",1,IF(#REF!="Not Issued",2,"Nil"))</f>
        <v>#REF!</v>
      </c>
      <c r="AD9" s="22"/>
      <c r="AE9" s="22"/>
    </row>
    <row r="10" spans="1:31" s="40" customFormat="1" ht="15.75" x14ac:dyDescent="0.25">
      <c r="A10" s="41"/>
      <c r="D10" s="42"/>
    </row>
  </sheetData>
  <mergeCells count="10">
    <mergeCell ref="A1:I1"/>
    <mergeCell ref="A2:I2"/>
    <mergeCell ref="AD3:AD4"/>
    <mergeCell ref="AE3:AE4"/>
    <mergeCell ref="A3:A4"/>
    <mergeCell ref="B3:B4"/>
    <mergeCell ref="C3:C4"/>
    <mergeCell ref="D3:D4"/>
    <mergeCell ref="E3:E4"/>
    <mergeCell ref="H3:H4"/>
  </mergeCells>
  <conditionalFormatting sqref="H6:H9">
    <cfRule type="cellIs" dxfId="667" priority="7" stopIfTrue="1" operator="equal">
      <formula>"Dropped"</formula>
    </cfRule>
    <cfRule type="cellIs" dxfId="666" priority="8" stopIfTrue="1" operator="equal">
      <formula>"Left"</formula>
    </cfRule>
    <cfRule type="cellIs" dxfId="665" priority="9" stopIfTrue="1" operator="equal">
      <formula>"Incomplete"</formula>
    </cfRule>
    <cfRule type="cellIs" dxfId="664" priority="10" stopIfTrue="1" operator="equal">
      <formula>"Complete"</formula>
    </cfRule>
  </conditionalFormatting>
  <conditionalFormatting sqref="H5">
    <cfRule type="cellIs" dxfId="663" priority="1" stopIfTrue="1" operator="equal">
      <formula>"Dropped"</formula>
    </cfRule>
    <cfRule type="cellIs" dxfId="662" priority="2" stopIfTrue="1" operator="equal">
      <formula>"Left"</formula>
    </cfRule>
    <cfRule type="cellIs" dxfId="661" priority="3" stopIfTrue="1" operator="equal">
      <formula>"Incomplete"</formula>
    </cfRule>
    <cfRule type="cellIs" dxfId="660" priority="4" stopIfTrue="1" operator="equal">
      <formula>"Complete"</formula>
    </cfRule>
  </conditionalFormatting>
  <pageMargins left="0.7" right="0.7" top="0.75" bottom="0.75" header="0.3" footer="0.3"/>
  <pageSetup paperSize="9" fitToWidth="0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28"/>
  <sheetViews>
    <sheetView workbookViewId="0">
      <selection activeCell="C8" sqref="C8"/>
    </sheetView>
  </sheetViews>
  <sheetFormatPr defaultRowHeight="12.75" x14ac:dyDescent="0.2"/>
  <cols>
    <col min="1" max="1" width="5.42578125" style="47" customWidth="1"/>
    <col min="2" max="2" width="14.5703125" style="88" bestFit="1" customWidth="1"/>
    <col min="3" max="3" width="7.42578125" style="65" bestFit="1" customWidth="1"/>
    <col min="4" max="4" width="29.7109375" style="65" customWidth="1"/>
    <col min="5" max="5" width="31.5703125" style="66" hidden="1" customWidth="1"/>
    <col min="6" max="6" width="2.5703125" style="67" hidden="1" customWidth="1"/>
    <col min="7" max="7" width="5" style="47" hidden="1" customWidth="1"/>
    <col min="8" max="8" width="9.7109375" style="47" customWidth="1"/>
    <col min="9" max="9" width="5" style="47" hidden="1" customWidth="1"/>
    <col min="10" max="10" width="8.5703125" style="48" customWidth="1"/>
    <col min="11" max="11" width="38.28515625" style="47" bestFit="1" customWidth="1"/>
    <col min="12" max="16384" width="9.140625" style="47"/>
  </cols>
  <sheetData>
    <row r="1" spans="1:9" ht="23.25" customHeight="1" x14ac:dyDescent="0.5">
      <c r="A1" s="370" t="s">
        <v>480</v>
      </c>
      <c r="B1" s="370"/>
      <c r="C1" s="370"/>
      <c r="D1" s="370"/>
      <c r="E1" s="370"/>
      <c r="F1" s="370"/>
      <c r="G1" s="370"/>
      <c r="H1" s="370"/>
      <c r="I1" s="370"/>
    </row>
    <row r="2" spans="1:9" ht="20.25" customHeight="1" thickBot="1" x14ac:dyDescent="0.45">
      <c r="A2" s="387" t="s">
        <v>3863</v>
      </c>
      <c r="B2" s="387"/>
      <c r="C2" s="387"/>
      <c r="D2" s="387"/>
      <c r="E2" s="387"/>
      <c r="F2" s="387"/>
      <c r="G2" s="387"/>
      <c r="H2" s="387"/>
      <c r="I2" s="387"/>
    </row>
    <row r="3" spans="1:9" ht="9" customHeight="1" x14ac:dyDescent="0.2">
      <c r="A3" s="372" t="s">
        <v>42</v>
      </c>
      <c r="B3" s="388" t="s">
        <v>43</v>
      </c>
      <c r="C3" s="376" t="s">
        <v>481</v>
      </c>
      <c r="D3" s="376" t="s">
        <v>45</v>
      </c>
      <c r="E3" s="388" t="s">
        <v>46</v>
      </c>
      <c r="F3" s="49" t="s">
        <v>482</v>
      </c>
      <c r="G3" s="49"/>
      <c r="H3" s="380" t="s">
        <v>48</v>
      </c>
      <c r="I3" s="50"/>
    </row>
    <row r="4" spans="1:9" ht="9" customHeight="1" thickBot="1" x14ac:dyDescent="0.25">
      <c r="A4" s="373"/>
      <c r="B4" s="389"/>
      <c r="C4" s="377"/>
      <c r="D4" s="377"/>
      <c r="E4" s="389"/>
      <c r="F4" s="53" t="s">
        <v>52</v>
      </c>
      <c r="G4" s="54"/>
      <c r="H4" s="381"/>
      <c r="I4" s="55"/>
    </row>
    <row r="5" spans="1:9" ht="16.5" customHeight="1" x14ac:dyDescent="0.2">
      <c r="A5" s="62">
        <v>1</v>
      </c>
      <c r="B5" s="209" t="s">
        <v>1035</v>
      </c>
      <c r="C5" s="146">
        <v>35779</v>
      </c>
      <c r="D5" s="228" t="s">
        <v>1036</v>
      </c>
      <c r="E5" s="229" t="s">
        <v>1037</v>
      </c>
      <c r="F5" s="229" t="s">
        <v>64</v>
      </c>
      <c r="G5" s="91">
        <f t="shared" ref="G5:G28" si="0">+IF(F5="M",1,IF(F5="f",2,IF(F5="Civ",3,"Error")))</f>
        <v>2</v>
      </c>
      <c r="H5" s="143" t="s">
        <v>71</v>
      </c>
      <c r="I5" s="61">
        <f t="shared" ref="I5:I28" si="1">+IF(H5="Studying",5,IF(H5="Complete",1,IF(H5="Incomplete",2,IF(H5="Left",3,IF(H5="Dropped",4,"Error")))))</f>
        <v>1</v>
      </c>
    </row>
    <row r="6" spans="1:9" ht="16.5" customHeight="1" x14ac:dyDescent="0.2">
      <c r="A6" s="62">
        <f t="shared" ref="A6:A28" si="2">+A5+1</f>
        <v>2</v>
      </c>
      <c r="B6" s="209" t="s">
        <v>1038</v>
      </c>
      <c r="C6" s="146">
        <v>35871</v>
      </c>
      <c r="D6" s="228" t="s">
        <v>1039</v>
      </c>
      <c r="E6" s="229" t="s">
        <v>1040</v>
      </c>
      <c r="F6" s="229" t="s">
        <v>64</v>
      </c>
      <c r="G6" s="91">
        <f t="shared" si="0"/>
        <v>2</v>
      </c>
      <c r="H6" s="143" t="s">
        <v>71</v>
      </c>
      <c r="I6" s="61">
        <f t="shared" si="1"/>
        <v>1</v>
      </c>
    </row>
    <row r="7" spans="1:9" ht="16.5" customHeight="1" x14ac:dyDescent="0.2">
      <c r="A7" s="62">
        <f t="shared" si="2"/>
        <v>3</v>
      </c>
      <c r="B7" s="209" t="s">
        <v>1041</v>
      </c>
      <c r="C7" s="146">
        <v>50732</v>
      </c>
      <c r="D7" s="228" t="s">
        <v>1042</v>
      </c>
      <c r="E7" s="229" t="s">
        <v>1043</v>
      </c>
      <c r="F7" s="229" t="s">
        <v>64</v>
      </c>
      <c r="G7" s="91">
        <f t="shared" si="0"/>
        <v>2</v>
      </c>
      <c r="H7" s="143" t="s">
        <v>71</v>
      </c>
      <c r="I7" s="61">
        <f t="shared" si="1"/>
        <v>1</v>
      </c>
    </row>
    <row r="8" spans="1:9" ht="16.5" customHeight="1" x14ac:dyDescent="0.2">
      <c r="A8" s="62">
        <f t="shared" si="2"/>
        <v>4</v>
      </c>
      <c r="B8" s="209" t="s">
        <v>1044</v>
      </c>
      <c r="C8" s="146">
        <v>28769</v>
      </c>
      <c r="D8" s="228" t="s">
        <v>1045</v>
      </c>
      <c r="E8" s="229" t="s">
        <v>425</v>
      </c>
      <c r="F8" s="229" t="s">
        <v>57</v>
      </c>
      <c r="G8" s="91">
        <f t="shared" si="0"/>
        <v>1</v>
      </c>
      <c r="H8" s="143" t="s">
        <v>71</v>
      </c>
      <c r="I8" s="61">
        <f t="shared" si="1"/>
        <v>1</v>
      </c>
    </row>
    <row r="9" spans="1:9" ht="16.5" customHeight="1" x14ac:dyDescent="0.2">
      <c r="A9" s="62">
        <f t="shared" si="2"/>
        <v>5</v>
      </c>
      <c r="B9" s="209" t="s">
        <v>1049</v>
      </c>
      <c r="C9" s="146">
        <v>28761</v>
      </c>
      <c r="D9" s="228" t="s">
        <v>1050</v>
      </c>
      <c r="E9" s="229" t="s">
        <v>1051</v>
      </c>
      <c r="F9" s="229" t="s">
        <v>57</v>
      </c>
      <c r="G9" s="91">
        <f t="shared" si="0"/>
        <v>1</v>
      </c>
      <c r="H9" s="143" t="s">
        <v>71</v>
      </c>
      <c r="I9" s="61">
        <f t="shared" si="1"/>
        <v>1</v>
      </c>
    </row>
    <row r="10" spans="1:9" ht="16.5" customHeight="1" x14ac:dyDescent="0.2">
      <c r="A10" s="62">
        <f t="shared" si="2"/>
        <v>6</v>
      </c>
      <c r="B10" s="209" t="s">
        <v>1055</v>
      </c>
      <c r="C10" s="146">
        <v>32559</v>
      </c>
      <c r="D10" s="228" t="s">
        <v>1056</v>
      </c>
      <c r="E10" s="229" t="s">
        <v>1057</v>
      </c>
      <c r="F10" s="229" t="s">
        <v>64</v>
      </c>
      <c r="G10" s="91">
        <f t="shared" si="0"/>
        <v>2</v>
      </c>
      <c r="H10" s="143" t="s">
        <v>71</v>
      </c>
      <c r="I10" s="61">
        <f t="shared" si="1"/>
        <v>1</v>
      </c>
    </row>
    <row r="11" spans="1:9" ht="16.5" customHeight="1" x14ac:dyDescent="0.2">
      <c r="A11" s="62">
        <f t="shared" si="2"/>
        <v>7</v>
      </c>
      <c r="B11" s="209" t="s">
        <v>1060</v>
      </c>
      <c r="C11" s="146">
        <v>35851</v>
      </c>
      <c r="D11" s="228" t="s">
        <v>1061</v>
      </c>
      <c r="E11" s="229" t="s">
        <v>773</v>
      </c>
      <c r="F11" s="229" t="s">
        <v>64</v>
      </c>
      <c r="G11" s="91">
        <f t="shared" si="0"/>
        <v>2</v>
      </c>
      <c r="H11" s="143" t="s">
        <v>71</v>
      </c>
      <c r="I11" s="61">
        <f t="shared" si="1"/>
        <v>1</v>
      </c>
    </row>
    <row r="12" spans="1:9" ht="16.5" customHeight="1" x14ac:dyDescent="0.2">
      <c r="A12" s="62">
        <f t="shared" si="2"/>
        <v>8</v>
      </c>
      <c r="B12" s="209" t="s">
        <v>1062</v>
      </c>
      <c r="C12" s="146">
        <v>32630</v>
      </c>
      <c r="D12" s="228" t="s">
        <v>1063</v>
      </c>
      <c r="E12" s="229" t="s">
        <v>425</v>
      </c>
      <c r="F12" s="229" t="s">
        <v>64</v>
      </c>
      <c r="G12" s="91">
        <f t="shared" si="0"/>
        <v>2</v>
      </c>
      <c r="H12" s="143" t="s">
        <v>71</v>
      </c>
      <c r="I12" s="61">
        <f t="shared" si="1"/>
        <v>1</v>
      </c>
    </row>
    <row r="13" spans="1:9" ht="16.5" customHeight="1" x14ac:dyDescent="0.2">
      <c r="A13" s="62">
        <f t="shared" si="2"/>
        <v>9</v>
      </c>
      <c r="B13" s="209" t="s">
        <v>1064</v>
      </c>
      <c r="C13" s="146">
        <v>25060</v>
      </c>
      <c r="D13" s="228" t="s">
        <v>1065</v>
      </c>
      <c r="E13" s="229" t="s">
        <v>1066</v>
      </c>
      <c r="F13" s="229" t="s">
        <v>64</v>
      </c>
      <c r="G13" s="91">
        <f t="shared" si="0"/>
        <v>2</v>
      </c>
      <c r="H13" s="143" t="s">
        <v>71</v>
      </c>
      <c r="I13" s="61">
        <f t="shared" si="1"/>
        <v>1</v>
      </c>
    </row>
    <row r="14" spans="1:9" ht="16.5" customHeight="1" x14ac:dyDescent="0.2">
      <c r="A14" s="62">
        <f t="shared" si="2"/>
        <v>10</v>
      </c>
      <c r="B14" s="209" t="s">
        <v>1070</v>
      </c>
      <c r="C14" s="146">
        <v>16423</v>
      </c>
      <c r="D14" s="228" t="s">
        <v>1071</v>
      </c>
      <c r="E14" s="229" t="s">
        <v>1072</v>
      </c>
      <c r="F14" s="229" t="s">
        <v>57</v>
      </c>
      <c r="G14" s="91">
        <f t="shared" si="0"/>
        <v>1</v>
      </c>
      <c r="H14" s="143" t="s">
        <v>71</v>
      </c>
      <c r="I14" s="61">
        <f t="shared" si="1"/>
        <v>1</v>
      </c>
    </row>
    <row r="15" spans="1:9" ht="16.5" customHeight="1" x14ac:dyDescent="0.2">
      <c r="A15" s="62">
        <f t="shared" si="2"/>
        <v>11</v>
      </c>
      <c r="B15" s="209" t="s">
        <v>1079</v>
      </c>
      <c r="C15" s="146">
        <v>32706</v>
      </c>
      <c r="D15" s="228" t="s">
        <v>1080</v>
      </c>
      <c r="E15" s="229" t="s">
        <v>1081</v>
      </c>
      <c r="F15" s="229" t="s">
        <v>57</v>
      </c>
      <c r="G15" s="91">
        <f t="shared" si="0"/>
        <v>1</v>
      </c>
      <c r="H15" s="143" t="s">
        <v>71</v>
      </c>
      <c r="I15" s="61">
        <f t="shared" si="1"/>
        <v>1</v>
      </c>
    </row>
    <row r="16" spans="1:9" ht="16.5" customHeight="1" x14ac:dyDescent="0.2">
      <c r="A16" s="62">
        <f t="shared" si="2"/>
        <v>12</v>
      </c>
      <c r="B16" s="209" t="s">
        <v>1088</v>
      </c>
      <c r="C16" s="146">
        <v>30838</v>
      </c>
      <c r="D16" s="228" t="s">
        <v>1089</v>
      </c>
      <c r="E16" s="229" t="s">
        <v>1090</v>
      </c>
      <c r="F16" s="229" t="s">
        <v>57</v>
      </c>
      <c r="G16" s="91">
        <f t="shared" si="0"/>
        <v>1</v>
      </c>
      <c r="H16" s="143" t="s">
        <v>71</v>
      </c>
      <c r="I16" s="61">
        <f t="shared" si="1"/>
        <v>1</v>
      </c>
    </row>
    <row r="17" spans="1:9" ht="16.5" customHeight="1" x14ac:dyDescent="0.2">
      <c r="A17" s="62">
        <f t="shared" si="2"/>
        <v>13</v>
      </c>
      <c r="B17" s="209" t="s">
        <v>1032</v>
      </c>
      <c r="C17" s="146">
        <v>30738</v>
      </c>
      <c r="D17" s="228" t="s">
        <v>1033</v>
      </c>
      <c r="E17" s="229" t="s">
        <v>1034</v>
      </c>
      <c r="F17" s="229" t="s">
        <v>64</v>
      </c>
      <c r="G17" s="91">
        <f t="shared" si="0"/>
        <v>2</v>
      </c>
      <c r="H17" s="143" t="s">
        <v>20</v>
      </c>
      <c r="I17" s="61">
        <f t="shared" si="1"/>
        <v>2</v>
      </c>
    </row>
    <row r="18" spans="1:9" ht="16.5" customHeight="1" x14ac:dyDescent="0.2">
      <c r="A18" s="62">
        <f t="shared" si="2"/>
        <v>14</v>
      </c>
      <c r="B18" s="209" t="s">
        <v>1046</v>
      </c>
      <c r="C18" s="146">
        <v>35766</v>
      </c>
      <c r="D18" s="228" t="s">
        <v>1047</v>
      </c>
      <c r="E18" s="229" t="s">
        <v>1048</v>
      </c>
      <c r="F18" s="229" t="s">
        <v>57</v>
      </c>
      <c r="G18" s="91">
        <f t="shared" si="0"/>
        <v>1</v>
      </c>
      <c r="H18" s="143" t="s">
        <v>20</v>
      </c>
      <c r="I18" s="61">
        <f t="shared" si="1"/>
        <v>2</v>
      </c>
    </row>
    <row r="19" spans="1:9" ht="16.5" customHeight="1" x14ac:dyDescent="0.2">
      <c r="A19" s="62">
        <f t="shared" si="2"/>
        <v>15</v>
      </c>
      <c r="B19" s="209" t="s">
        <v>1052</v>
      </c>
      <c r="C19" s="146">
        <v>32565</v>
      </c>
      <c r="D19" s="228" t="s">
        <v>1053</v>
      </c>
      <c r="E19" s="229" t="s">
        <v>1054</v>
      </c>
      <c r="F19" s="229" t="s">
        <v>64</v>
      </c>
      <c r="G19" s="91">
        <f t="shared" si="0"/>
        <v>2</v>
      </c>
      <c r="H19" s="143" t="s">
        <v>20</v>
      </c>
      <c r="I19" s="61">
        <f t="shared" si="1"/>
        <v>2</v>
      </c>
    </row>
    <row r="20" spans="1:9" ht="16.5" customHeight="1" x14ac:dyDescent="0.2">
      <c r="A20" s="62">
        <f t="shared" si="2"/>
        <v>16</v>
      </c>
      <c r="B20" s="209" t="s">
        <v>1058</v>
      </c>
      <c r="C20" s="146">
        <v>30732</v>
      </c>
      <c r="D20" s="228" t="s">
        <v>1059</v>
      </c>
      <c r="E20" s="229" t="s">
        <v>862</v>
      </c>
      <c r="F20" s="229" t="s">
        <v>64</v>
      </c>
      <c r="G20" s="91">
        <f t="shared" si="0"/>
        <v>2</v>
      </c>
      <c r="H20" s="143" t="s">
        <v>20</v>
      </c>
      <c r="I20" s="61">
        <f t="shared" si="1"/>
        <v>2</v>
      </c>
    </row>
    <row r="21" spans="1:9" ht="16.5" customHeight="1" x14ac:dyDescent="0.2">
      <c r="A21" s="62">
        <f t="shared" si="2"/>
        <v>17</v>
      </c>
      <c r="B21" s="209" t="s">
        <v>1067</v>
      </c>
      <c r="C21" s="146">
        <v>28810</v>
      </c>
      <c r="D21" s="228" t="s">
        <v>1068</v>
      </c>
      <c r="E21" s="229" t="s">
        <v>1069</v>
      </c>
      <c r="F21" s="229" t="s">
        <v>64</v>
      </c>
      <c r="G21" s="91">
        <f t="shared" si="0"/>
        <v>2</v>
      </c>
      <c r="H21" s="143" t="s">
        <v>20</v>
      </c>
      <c r="I21" s="61">
        <f t="shared" si="1"/>
        <v>2</v>
      </c>
    </row>
    <row r="22" spans="1:9" ht="16.5" customHeight="1" x14ac:dyDescent="0.2">
      <c r="A22" s="62">
        <f t="shared" si="2"/>
        <v>18</v>
      </c>
      <c r="B22" s="209" t="s">
        <v>1073</v>
      </c>
      <c r="C22" s="146">
        <v>32541</v>
      </c>
      <c r="D22" s="228" t="s">
        <v>1074</v>
      </c>
      <c r="E22" s="229" t="s">
        <v>1075</v>
      </c>
      <c r="F22" s="229" t="s">
        <v>64</v>
      </c>
      <c r="G22" s="91">
        <f t="shared" si="0"/>
        <v>2</v>
      </c>
      <c r="H22" s="143" t="s">
        <v>20</v>
      </c>
      <c r="I22" s="61">
        <f t="shared" si="1"/>
        <v>2</v>
      </c>
    </row>
    <row r="23" spans="1:9" ht="16.5" customHeight="1" x14ac:dyDescent="0.2">
      <c r="A23" s="62">
        <f t="shared" si="2"/>
        <v>19</v>
      </c>
      <c r="B23" s="209" t="s">
        <v>1076</v>
      </c>
      <c r="C23" s="146">
        <v>32572</v>
      </c>
      <c r="D23" s="228" t="s">
        <v>1077</v>
      </c>
      <c r="E23" s="229" t="s">
        <v>1078</v>
      </c>
      <c r="F23" s="229" t="s">
        <v>64</v>
      </c>
      <c r="G23" s="91">
        <f t="shared" si="0"/>
        <v>2</v>
      </c>
      <c r="H23" s="143" t="s">
        <v>20</v>
      </c>
      <c r="I23" s="61">
        <f t="shared" si="1"/>
        <v>2</v>
      </c>
    </row>
    <row r="24" spans="1:9" ht="16.5" customHeight="1" x14ac:dyDescent="0.2">
      <c r="A24" s="62">
        <f t="shared" si="2"/>
        <v>20</v>
      </c>
      <c r="B24" s="209" t="s">
        <v>1082</v>
      </c>
      <c r="C24" s="146">
        <v>50733</v>
      </c>
      <c r="D24" s="228" t="s">
        <v>1083</v>
      </c>
      <c r="E24" s="229" t="s">
        <v>1084</v>
      </c>
      <c r="F24" s="229" t="s">
        <v>57</v>
      </c>
      <c r="G24" s="91">
        <f t="shared" si="0"/>
        <v>1</v>
      </c>
      <c r="H24" s="143" t="s">
        <v>20</v>
      </c>
      <c r="I24" s="61">
        <f t="shared" si="1"/>
        <v>2</v>
      </c>
    </row>
    <row r="25" spans="1:9" ht="16.5" customHeight="1" x14ac:dyDescent="0.2">
      <c r="A25" s="62">
        <f t="shared" si="2"/>
        <v>21</v>
      </c>
      <c r="B25" s="209" t="s">
        <v>1085</v>
      </c>
      <c r="C25" s="146">
        <v>32600</v>
      </c>
      <c r="D25" s="228" t="s">
        <v>1086</v>
      </c>
      <c r="E25" s="229" t="s">
        <v>1087</v>
      </c>
      <c r="F25" s="229" t="s">
        <v>57</v>
      </c>
      <c r="G25" s="91">
        <f t="shared" si="0"/>
        <v>1</v>
      </c>
      <c r="H25" s="143" t="s">
        <v>20</v>
      </c>
      <c r="I25" s="61">
        <f t="shared" si="1"/>
        <v>2</v>
      </c>
    </row>
    <row r="26" spans="1:9" ht="16.5" customHeight="1" x14ac:dyDescent="0.2">
      <c r="A26" s="62">
        <f t="shared" si="2"/>
        <v>22</v>
      </c>
      <c r="B26" s="209" t="s">
        <v>1091</v>
      </c>
      <c r="C26" s="146">
        <v>28767</v>
      </c>
      <c r="D26" s="228" t="s">
        <v>1092</v>
      </c>
      <c r="E26" s="229" t="s">
        <v>1093</v>
      </c>
      <c r="F26" s="229" t="s">
        <v>57</v>
      </c>
      <c r="G26" s="91">
        <f t="shared" si="0"/>
        <v>1</v>
      </c>
      <c r="H26" s="143" t="s">
        <v>20</v>
      </c>
      <c r="I26" s="61">
        <f t="shared" si="1"/>
        <v>2</v>
      </c>
    </row>
    <row r="27" spans="1:9" ht="16.5" customHeight="1" x14ac:dyDescent="0.2">
      <c r="A27" s="62">
        <f t="shared" si="2"/>
        <v>23</v>
      </c>
      <c r="B27" s="209" t="s">
        <v>1094</v>
      </c>
      <c r="C27" s="146">
        <v>16391</v>
      </c>
      <c r="D27" s="228" t="s">
        <v>1095</v>
      </c>
      <c r="E27" s="229" t="s">
        <v>1096</v>
      </c>
      <c r="F27" s="229" t="s">
        <v>57</v>
      </c>
      <c r="G27" s="91">
        <f t="shared" si="0"/>
        <v>1</v>
      </c>
      <c r="H27" s="143" t="s">
        <v>20</v>
      </c>
      <c r="I27" s="61">
        <f t="shared" si="1"/>
        <v>2</v>
      </c>
    </row>
    <row r="28" spans="1:9" ht="16.5" customHeight="1" x14ac:dyDescent="0.2">
      <c r="A28" s="62">
        <f t="shared" si="2"/>
        <v>24</v>
      </c>
      <c r="B28" s="209" t="s">
        <v>1097</v>
      </c>
      <c r="C28" s="146">
        <v>30859</v>
      </c>
      <c r="D28" s="228" t="s">
        <v>1098</v>
      </c>
      <c r="E28" s="229" t="s">
        <v>1099</v>
      </c>
      <c r="F28" s="229" t="s">
        <v>57</v>
      </c>
      <c r="G28" s="91">
        <f t="shared" si="0"/>
        <v>1</v>
      </c>
      <c r="H28" s="143" t="s">
        <v>20</v>
      </c>
      <c r="I28" s="61">
        <f t="shared" si="1"/>
        <v>2</v>
      </c>
    </row>
  </sheetData>
  <sortState ref="B5:H28">
    <sortCondition ref="H5:H28"/>
  </sortState>
  <mergeCells count="8">
    <mergeCell ref="A1:I1"/>
    <mergeCell ref="A2:I2"/>
    <mergeCell ref="A3:A4"/>
    <mergeCell ref="B3:B4"/>
    <mergeCell ref="C3:C4"/>
    <mergeCell ref="D3:D4"/>
    <mergeCell ref="E3:E4"/>
    <mergeCell ref="H3:H4"/>
  </mergeCells>
  <conditionalFormatting sqref="H6:H28">
    <cfRule type="cellIs" dxfId="507" priority="23" stopIfTrue="1" operator="equal">
      <formula>"Dropped"</formula>
    </cfRule>
    <cfRule type="cellIs" dxfId="506" priority="24" stopIfTrue="1" operator="equal">
      <formula>"Left"</formula>
    </cfRule>
    <cfRule type="cellIs" dxfId="505" priority="25" stopIfTrue="1" operator="equal">
      <formula>"Incomplete"</formula>
    </cfRule>
    <cfRule type="cellIs" dxfId="504" priority="26" stopIfTrue="1" operator="equal">
      <formula>"Complete"</formula>
    </cfRule>
  </conditionalFormatting>
  <conditionalFormatting sqref="H5">
    <cfRule type="cellIs" dxfId="503" priority="17" stopIfTrue="1" operator="equal">
      <formula>"Dropped"</formula>
    </cfRule>
    <cfRule type="cellIs" dxfId="502" priority="18" stopIfTrue="1" operator="equal">
      <formula>"Left"</formula>
    </cfRule>
    <cfRule type="cellIs" dxfId="501" priority="19" stopIfTrue="1" operator="equal">
      <formula>"Incomplete"</formula>
    </cfRule>
    <cfRule type="cellIs" dxfId="500" priority="20" stopIfTrue="1" operator="equal">
      <formula>"Complete"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18"/>
  <sheetViews>
    <sheetView workbookViewId="0">
      <selection activeCell="D7" sqref="D7"/>
    </sheetView>
  </sheetViews>
  <sheetFormatPr defaultRowHeight="12.75" x14ac:dyDescent="0.2"/>
  <cols>
    <col min="1" max="1" width="5.140625" style="47" customWidth="1"/>
    <col min="2" max="2" width="14.5703125" style="88" bestFit="1" customWidth="1"/>
    <col min="3" max="3" width="7.42578125" style="65" bestFit="1" customWidth="1"/>
    <col min="4" max="4" width="32.42578125" style="65" customWidth="1"/>
    <col min="5" max="5" width="31.5703125" style="66" hidden="1" customWidth="1"/>
    <col min="6" max="6" width="2.5703125" style="67" hidden="1" customWidth="1"/>
    <col min="7" max="7" width="5" style="47" hidden="1" customWidth="1"/>
    <col min="8" max="8" width="9.7109375" style="47" customWidth="1"/>
    <col min="9" max="9" width="5" style="47" hidden="1" customWidth="1"/>
    <col min="10" max="10" width="11" style="47" hidden="1" customWidth="1"/>
    <col min="11" max="11" width="15.140625" style="47" bestFit="1" customWidth="1"/>
    <col min="12" max="12" width="8.5703125" style="48" customWidth="1"/>
    <col min="13" max="13" width="38.28515625" style="47" bestFit="1" customWidth="1"/>
    <col min="14" max="16384" width="9.140625" style="47"/>
  </cols>
  <sheetData>
    <row r="1" spans="1:9" ht="23.25" customHeight="1" x14ac:dyDescent="0.5">
      <c r="A1" s="370" t="s">
        <v>480</v>
      </c>
      <c r="B1" s="370"/>
      <c r="C1" s="370"/>
      <c r="D1" s="370"/>
      <c r="E1" s="370"/>
      <c r="F1" s="370"/>
      <c r="G1" s="370"/>
      <c r="H1" s="370"/>
      <c r="I1" s="370"/>
    </row>
    <row r="2" spans="1:9" ht="20.25" customHeight="1" thickBot="1" x14ac:dyDescent="0.5">
      <c r="A2" s="398" t="s">
        <v>3864</v>
      </c>
      <c r="B2" s="398"/>
      <c r="C2" s="398"/>
      <c r="D2" s="398"/>
      <c r="E2" s="398"/>
      <c r="F2" s="398"/>
      <c r="G2" s="398"/>
      <c r="H2" s="398"/>
      <c r="I2" s="398"/>
    </row>
    <row r="3" spans="1:9" ht="20.25" customHeight="1" x14ac:dyDescent="0.2">
      <c r="A3" s="372" t="s">
        <v>42</v>
      </c>
      <c r="B3" s="388" t="s">
        <v>43</v>
      </c>
      <c r="C3" s="376" t="s">
        <v>481</v>
      </c>
      <c r="D3" s="376" t="s">
        <v>45</v>
      </c>
      <c r="E3" s="388" t="s">
        <v>46</v>
      </c>
      <c r="F3" s="49" t="s">
        <v>482</v>
      </c>
      <c r="G3" s="49"/>
      <c r="H3" s="380" t="s">
        <v>48</v>
      </c>
      <c r="I3" s="50"/>
    </row>
    <row r="4" spans="1:9" ht="20.25" customHeight="1" thickBot="1" x14ac:dyDescent="0.25">
      <c r="A4" s="373"/>
      <c r="B4" s="389"/>
      <c r="C4" s="377"/>
      <c r="D4" s="377"/>
      <c r="E4" s="389"/>
      <c r="F4" s="53" t="s">
        <v>52</v>
      </c>
      <c r="G4" s="54"/>
      <c r="H4" s="381"/>
      <c r="I4" s="55"/>
    </row>
    <row r="5" spans="1:9" ht="16.5" customHeight="1" x14ac:dyDescent="0.2">
      <c r="A5" s="62">
        <v>1</v>
      </c>
      <c r="B5" s="209" t="s">
        <v>1102</v>
      </c>
      <c r="C5" s="146">
        <v>53770</v>
      </c>
      <c r="D5" s="228" t="s">
        <v>1103</v>
      </c>
      <c r="E5" s="229" t="s">
        <v>175</v>
      </c>
      <c r="F5" s="229" t="s">
        <v>57</v>
      </c>
      <c r="G5" s="91">
        <f t="shared" ref="G5:G17" si="0">+IF(F5="M",1,IF(F5="f",2,IF(F5="Civ",3,"Error")))</f>
        <v>1</v>
      </c>
      <c r="H5" s="143" t="s">
        <v>71</v>
      </c>
      <c r="I5" s="61">
        <f t="shared" ref="I5:I17" si="1">+IF(H5="Studying",5,IF(H5="Complete",1,IF(H5="Incomplete",2,IF(H5="Left",3,IF(H5="Dropped",4,"Error")))))</f>
        <v>1</v>
      </c>
    </row>
    <row r="6" spans="1:9" ht="16.5" customHeight="1" x14ac:dyDescent="0.2">
      <c r="A6" s="62">
        <f t="shared" ref="A6:A17" si="2">+A5+1</f>
        <v>2</v>
      </c>
      <c r="B6" s="209" t="s">
        <v>1107</v>
      </c>
      <c r="C6" s="146">
        <v>32702</v>
      </c>
      <c r="D6" s="228" t="s">
        <v>1108</v>
      </c>
      <c r="E6" s="229" t="s">
        <v>86</v>
      </c>
      <c r="F6" s="229" t="s">
        <v>57</v>
      </c>
      <c r="G6" s="91">
        <f t="shared" si="0"/>
        <v>1</v>
      </c>
      <c r="H6" s="143" t="s">
        <v>71</v>
      </c>
      <c r="I6" s="61">
        <f t="shared" si="1"/>
        <v>1</v>
      </c>
    </row>
    <row r="7" spans="1:9" ht="16.5" customHeight="1" x14ac:dyDescent="0.2">
      <c r="A7" s="62">
        <f t="shared" si="2"/>
        <v>3</v>
      </c>
      <c r="B7" s="209" t="s">
        <v>1109</v>
      </c>
      <c r="C7" s="146">
        <v>53769</v>
      </c>
      <c r="D7" s="228" t="s">
        <v>1110</v>
      </c>
      <c r="E7" s="229" t="s">
        <v>1111</v>
      </c>
      <c r="F7" s="229" t="s">
        <v>57</v>
      </c>
      <c r="G7" s="91">
        <f t="shared" si="0"/>
        <v>1</v>
      </c>
      <c r="H7" s="143" t="s">
        <v>71</v>
      </c>
      <c r="I7" s="61">
        <f t="shared" si="1"/>
        <v>1</v>
      </c>
    </row>
    <row r="8" spans="1:9" ht="16.5" customHeight="1" x14ac:dyDescent="0.2">
      <c r="A8" s="62">
        <f t="shared" si="2"/>
        <v>4</v>
      </c>
      <c r="B8" s="209" t="s">
        <v>1112</v>
      </c>
      <c r="C8" s="146">
        <v>32643</v>
      </c>
      <c r="D8" s="228" t="s">
        <v>1113</v>
      </c>
      <c r="E8" s="229" t="s">
        <v>1114</v>
      </c>
      <c r="F8" s="229" t="s">
        <v>64</v>
      </c>
      <c r="G8" s="91">
        <f t="shared" si="0"/>
        <v>2</v>
      </c>
      <c r="H8" s="143" t="s">
        <v>71</v>
      </c>
      <c r="I8" s="61">
        <f t="shared" si="1"/>
        <v>1</v>
      </c>
    </row>
    <row r="9" spans="1:9" ht="16.5" customHeight="1" x14ac:dyDescent="0.2">
      <c r="A9" s="62">
        <f t="shared" si="2"/>
        <v>5</v>
      </c>
      <c r="B9" s="209" t="s">
        <v>1115</v>
      </c>
      <c r="C9" s="146">
        <v>25262</v>
      </c>
      <c r="D9" s="228" t="s">
        <v>1116</v>
      </c>
      <c r="E9" s="229" t="s">
        <v>1117</v>
      </c>
      <c r="F9" s="229" t="s">
        <v>72</v>
      </c>
      <c r="G9" s="91" t="str">
        <f t="shared" si="0"/>
        <v>Error</v>
      </c>
      <c r="H9" s="143" t="s">
        <v>71</v>
      </c>
      <c r="I9" s="61">
        <f t="shared" si="1"/>
        <v>1</v>
      </c>
    </row>
    <row r="10" spans="1:9" ht="16.5" customHeight="1" x14ac:dyDescent="0.2">
      <c r="A10" s="62">
        <f t="shared" si="2"/>
        <v>6</v>
      </c>
      <c r="B10" s="209" t="s">
        <v>1118</v>
      </c>
      <c r="C10" s="146">
        <v>32713</v>
      </c>
      <c r="D10" s="228" t="s">
        <v>1119</v>
      </c>
      <c r="E10" s="229" t="s">
        <v>1120</v>
      </c>
      <c r="F10" s="229" t="s">
        <v>64</v>
      </c>
      <c r="G10" s="91">
        <f t="shared" si="0"/>
        <v>2</v>
      </c>
      <c r="H10" s="143" t="s">
        <v>71</v>
      </c>
      <c r="I10" s="61">
        <f t="shared" si="1"/>
        <v>1</v>
      </c>
    </row>
    <row r="11" spans="1:9" ht="16.5" customHeight="1" x14ac:dyDescent="0.2">
      <c r="A11" s="62">
        <f t="shared" si="2"/>
        <v>7</v>
      </c>
      <c r="B11" s="209" t="s">
        <v>1104</v>
      </c>
      <c r="C11" s="146">
        <v>16471</v>
      </c>
      <c r="D11" s="228" t="s">
        <v>1105</v>
      </c>
      <c r="E11" s="229" t="s">
        <v>1106</v>
      </c>
      <c r="F11" s="229" t="s">
        <v>57</v>
      </c>
      <c r="G11" s="91">
        <f t="shared" si="0"/>
        <v>1</v>
      </c>
      <c r="H11" s="143" t="s">
        <v>20</v>
      </c>
      <c r="I11" s="61">
        <f t="shared" si="1"/>
        <v>2</v>
      </c>
    </row>
    <row r="12" spans="1:9" ht="16.5" customHeight="1" x14ac:dyDescent="0.2">
      <c r="A12" s="62">
        <f t="shared" si="2"/>
        <v>8</v>
      </c>
      <c r="B12" s="209" t="s">
        <v>1121</v>
      </c>
      <c r="C12" s="146">
        <v>32562</v>
      </c>
      <c r="D12" s="228" t="s">
        <v>1122</v>
      </c>
      <c r="E12" s="229" t="s">
        <v>1123</v>
      </c>
      <c r="F12" s="229" t="s">
        <v>64</v>
      </c>
      <c r="G12" s="91">
        <f t="shared" si="0"/>
        <v>2</v>
      </c>
      <c r="H12" s="143" t="s">
        <v>20</v>
      </c>
      <c r="I12" s="61">
        <f t="shared" si="1"/>
        <v>2</v>
      </c>
    </row>
    <row r="13" spans="1:9" ht="16.5" customHeight="1" x14ac:dyDescent="0.2">
      <c r="A13" s="62">
        <f t="shared" si="2"/>
        <v>9</v>
      </c>
      <c r="B13" s="209" t="s">
        <v>1124</v>
      </c>
      <c r="C13" s="146">
        <v>22743</v>
      </c>
      <c r="D13" s="228" t="s">
        <v>1125</v>
      </c>
      <c r="E13" s="229" t="s">
        <v>1126</v>
      </c>
      <c r="F13" s="229" t="s">
        <v>57</v>
      </c>
      <c r="G13" s="91">
        <f t="shared" si="0"/>
        <v>1</v>
      </c>
      <c r="H13" s="143" t="s">
        <v>20</v>
      </c>
      <c r="I13" s="61">
        <f t="shared" si="1"/>
        <v>2</v>
      </c>
    </row>
    <row r="14" spans="1:9" ht="16.5" customHeight="1" x14ac:dyDescent="0.2">
      <c r="A14" s="62">
        <f t="shared" si="2"/>
        <v>10</v>
      </c>
      <c r="B14" s="209" t="s">
        <v>1127</v>
      </c>
      <c r="C14" s="146">
        <v>53771</v>
      </c>
      <c r="D14" s="228" t="s">
        <v>1128</v>
      </c>
      <c r="E14" s="229" t="s">
        <v>1129</v>
      </c>
      <c r="F14" s="229" t="s">
        <v>64</v>
      </c>
      <c r="G14" s="91">
        <f t="shared" si="0"/>
        <v>2</v>
      </c>
      <c r="H14" s="143" t="s">
        <v>20</v>
      </c>
      <c r="I14" s="61">
        <f t="shared" si="1"/>
        <v>2</v>
      </c>
    </row>
    <row r="15" spans="1:9" ht="16.5" customHeight="1" x14ac:dyDescent="0.2">
      <c r="A15" s="62">
        <f t="shared" si="2"/>
        <v>11</v>
      </c>
      <c r="B15" s="209" t="s">
        <v>1130</v>
      </c>
      <c r="C15" s="146">
        <v>11573</v>
      </c>
      <c r="D15" s="228" t="s">
        <v>1131</v>
      </c>
      <c r="E15" s="229" t="s">
        <v>1132</v>
      </c>
      <c r="F15" s="229" t="s">
        <v>64</v>
      </c>
      <c r="G15" s="91">
        <f t="shared" si="0"/>
        <v>2</v>
      </c>
      <c r="H15" s="143" t="s">
        <v>20</v>
      </c>
      <c r="I15" s="61">
        <f t="shared" si="1"/>
        <v>2</v>
      </c>
    </row>
    <row r="16" spans="1:9" ht="16.5" customHeight="1" x14ac:dyDescent="0.2">
      <c r="A16" s="62">
        <f t="shared" si="2"/>
        <v>12</v>
      </c>
      <c r="B16" s="209" t="s">
        <v>1133</v>
      </c>
      <c r="C16" s="146">
        <v>32650</v>
      </c>
      <c r="D16" s="228" t="s">
        <v>1134</v>
      </c>
      <c r="E16" s="229" t="s">
        <v>1135</v>
      </c>
      <c r="F16" s="229" t="s">
        <v>57</v>
      </c>
      <c r="G16" s="91">
        <f t="shared" si="0"/>
        <v>1</v>
      </c>
      <c r="H16" s="143" t="s">
        <v>20</v>
      </c>
      <c r="I16" s="61">
        <f t="shared" si="1"/>
        <v>2</v>
      </c>
    </row>
    <row r="17" spans="1:10" ht="16.5" customHeight="1" x14ac:dyDescent="0.2">
      <c r="A17" s="62">
        <f t="shared" si="2"/>
        <v>13</v>
      </c>
      <c r="B17" s="209" t="s">
        <v>1136</v>
      </c>
      <c r="C17" s="146">
        <v>35860</v>
      </c>
      <c r="D17" s="228" t="s">
        <v>1137</v>
      </c>
      <c r="E17" s="229" t="s">
        <v>1138</v>
      </c>
      <c r="F17" s="229" t="s">
        <v>64</v>
      </c>
      <c r="G17" s="91">
        <f t="shared" si="0"/>
        <v>2</v>
      </c>
      <c r="H17" s="143" t="s">
        <v>20</v>
      </c>
      <c r="I17" s="61">
        <f t="shared" si="1"/>
        <v>2</v>
      </c>
    </row>
    <row r="18" spans="1:10" ht="16.5" customHeight="1" x14ac:dyDescent="0.25">
      <c r="A18" s="92"/>
      <c r="B18" s="93"/>
      <c r="C18" s="94"/>
      <c r="D18" s="95"/>
      <c r="E18" s="96"/>
      <c r="F18" s="93"/>
      <c r="G18" s="79"/>
      <c r="H18" s="97"/>
      <c r="I18" s="79"/>
      <c r="J18" s="98"/>
    </row>
  </sheetData>
  <sortState ref="B5:H17">
    <sortCondition ref="H5:H17"/>
  </sortState>
  <mergeCells count="8">
    <mergeCell ref="A1:I1"/>
    <mergeCell ref="A2:I2"/>
    <mergeCell ref="A3:A4"/>
    <mergeCell ref="B3:B4"/>
    <mergeCell ref="C3:C4"/>
    <mergeCell ref="D3:D4"/>
    <mergeCell ref="E3:E4"/>
    <mergeCell ref="H3:H4"/>
  </mergeCells>
  <conditionalFormatting sqref="H5:H8 H10:H18">
    <cfRule type="cellIs" dxfId="499" priority="27" stopIfTrue="1" operator="equal">
      <formula>"Dropped"</formula>
    </cfRule>
    <cfRule type="cellIs" dxfId="498" priority="28" stopIfTrue="1" operator="equal">
      <formula>"Left"</formula>
    </cfRule>
    <cfRule type="cellIs" dxfId="497" priority="29" stopIfTrue="1" operator="equal">
      <formula>"Incomplete"</formula>
    </cfRule>
    <cfRule type="cellIs" dxfId="496" priority="30" stopIfTrue="1" operator="equal">
      <formula>"Complete"</formula>
    </cfRule>
  </conditionalFormatting>
  <conditionalFormatting sqref="H9">
    <cfRule type="cellIs" dxfId="495" priority="3" stopIfTrue="1" operator="equal">
      <formula>"Dropped"</formula>
    </cfRule>
    <cfRule type="cellIs" dxfId="494" priority="4" stopIfTrue="1" operator="equal">
      <formula>"Left"</formula>
    </cfRule>
    <cfRule type="cellIs" dxfId="493" priority="5" stopIfTrue="1" operator="equal">
      <formula>"Incomplete"</formula>
    </cfRule>
    <cfRule type="cellIs" dxfId="492" priority="6" stopIfTrue="1" operator="equal">
      <formula>"Complete"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258"/>
  <sheetViews>
    <sheetView workbookViewId="0">
      <selection activeCell="D18" sqref="D18"/>
    </sheetView>
  </sheetViews>
  <sheetFormatPr defaultRowHeight="15.75" x14ac:dyDescent="0.25"/>
  <cols>
    <col min="1" max="1" width="5.5703125" style="109" customWidth="1"/>
    <col min="2" max="2" width="14.140625" style="106" bestFit="1" customWidth="1"/>
    <col min="3" max="3" width="8.7109375" style="107" customWidth="1"/>
    <col min="4" max="4" width="26.5703125" style="103" customWidth="1"/>
    <col min="5" max="5" width="27.140625" style="108" hidden="1" customWidth="1"/>
    <col min="6" max="6" width="2.5703125" style="109" hidden="1" customWidth="1"/>
    <col min="7" max="7" width="5" style="102" hidden="1" customWidth="1"/>
    <col min="8" max="8" width="12.140625" style="109" bestFit="1" customWidth="1"/>
    <col min="9" max="9" width="2.28515625" style="109" hidden="1" customWidth="1"/>
    <col min="10" max="16384" width="9.140625" style="102"/>
  </cols>
  <sheetData>
    <row r="1" spans="1:9" ht="24.75" x14ac:dyDescent="0.5">
      <c r="A1" s="400" t="s">
        <v>1142</v>
      </c>
      <c r="B1" s="401"/>
      <c r="C1" s="401"/>
      <c r="D1" s="401"/>
      <c r="E1" s="401"/>
      <c r="F1" s="401"/>
      <c r="G1" s="401"/>
      <c r="H1" s="401"/>
      <c r="I1" s="401"/>
    </row>
    <row r="2" spans="1:9" ht="20.25" thickBot="1" x14ac:dyDescent="0.45">
      <c r="A2" s="402" t="s">
        <v>0</v>
      </c>
      <c r="B2" s="402"/>
      <c r="C2" s="402"/>
      <c r="D2" s="402"/>
      <c r="E2" s="402"/>
      <c r="F2" s="402"/>
      <c r="G2" s="402"/>
      <c r="H2" s="402"/>
      <c r="I2" s="402"/>
    </row>
    <row r="3" spans="1:9" s="103" customFormat="1" ht="12.75" customHeight="1" x14ac:dyDescent="0.2">
      <c r="A3" s="403" t="s">
        <v>42</v>
      </c>
      <c r="B3" s="405" t="s">
        <v>43</v>
      </c>
      <c r="C3" s="407" t="s">
        <v>44</v>
      </c>
      <c r="D3" s="409" t="s">
        <v>45</v>
      </c>
      <c r="E3" s="407" t="s">
        <v>46</v>
      </c>
      <c r="F3" s="202" t="s">
        <v>482</v>
      </c>
      <c r="G3" s="203"/>
      <c r="H3" s="411" t="s">
        <v>48</v>
      </c>
      <c r="I3" s="204"/>
    </row>
    <row r="4" spans="1:9" s="103" customFormat="1" ht="13.5" thickBot="1" x14ac:dyDescent="0.25">
      <c r="A4" s="404"/>
      <c r="B4" s="406"/>
      <c r="C4" s="408"/>
      <c r="D4" s="410"/>
      <c r="E4" s="408"/>
      <c r="F4" s="205" t="s">
        <v>52</v>
      </c>
      <c r="G4" s="206"/>
      <c r="H4" s="412"/>
      <c r="I4" s="207"/>
    </row>
    <row r="5" spans="1:9" s="105" customFormat="1" ht="12.75" customHeight="1" x14ac:dyDescent="0.2">
      <c r="A5" s="208">
        <f t="shared" ref="A5:A68" si="0">+A4+1</f>
        <v>1</v>
      </c>
      <c r="B5" s="209" t="s">
        <v>1143</v>
      </c>
      <c r="C5" s="146">
        <v>35634</v>
      </c>
      <c r="D5" s="147" t="s">
        <v>1144</v>
      </c>
      <c r="E5" s="210" t="s">
        <v>1145</v>
      </c>
      <c r="F5" s="145" t="s">
        <v>57</v>
      </c>
      <c r="G5" s="104">
        <f t="shared" ref="G5:G68" si="1">+IF(F5="M",1,IF(F5="f",2,IF(F5="Civ",3,"Error")))</f>
        <v>1</v>
      </c>
      <c r="H5" s="104" t="s">
        <v>71</v>
      </c>
      <c r="I5" s="104">
        <f t="shared" ref="I5:I54" si="2">+IF(H5="Incomplete",5,IF(H5="Complete",1,IF(H5="Incomplete",2,IF(H5="Left",3,IF(H5="Dropped",4,"Error")))))</f>
        <v>1</v>
      </c>
    </row>
    <row r="6" spans="1:9" s="105" customFormat="1" ht="12.75" customHeight="1" x14ac:dyDescent="0.2">
      <c r="A6" s="208">
        <v>2</v>
      </c>
      <c r="B6" s="209" t="s">
        <v>1146</v>
      </c>
      <c r="C6" s="146">
        <v>27268</v>
      </c>
      <c r="D6" s="147" t="s">
        <v>1147</v>
      </c>
      <c r="E6" s="210" t="s">
        <v>946</v>
      </c>
      <c r="F6" s="145" t="s">
        <v>57</v>
      </c>
      <c r="G6" s="104">
        <f t="shared" si="1"/>
        <v>1</v>
      </c>
      <c r="H6" s="104" t="s">
        <v>71</v>
      </c>
      <c r="I6" s="104">
        <f t="shared" si="2"/>
        <v>1</v>
      </c>
    </row>
    <row r="7" spans="1:9" s="105" customFormat="1" ht="12.75" customHeight="1" x14ac:dyDescent="0.2">
      <c r="A7" s="208">
        <f t="shared" si="0"/>
        <v>3</v>
      </c>
      <c r="B7" s="209" t="s">
        <v>1148</v>
      </c>
      <c r="C7" s="146">
        <v>27270</v>
      </c>
      <c r="D7" s="147" t="s">
        <v>1149</v>
      </c>
      <c r="E7" s="210" t="s">
        <v>1150</v>
      </c>
      <c r="F7" s="145" t="s">
        <v>57</v>
      </c>
      <c r="G7" s="104">
        <f t="shared" si="1"/>
        <v>1</v>
      </c>
      <c r="H7" s="104" t="s">
        <v>71</v>
      </c>
      <c r="I7" s="104">
        <f t="shared" si="2"/>
        <v>1</v>
      </c>
    </row>
    <row r="8" spans="1:9" s="105" customFormat="1" ht="12.75" customHeight="1" x14ac:dyDescent="0.2">
      <c r="A8" s="208">
        <f t="shared" si="0"/>
        <v>4</v>
      </c>
      <c r="B8" s="209" t="s">
        <v>1151</v>
      </c>
      <c r="C8" s="146">
        <v>27273</v>
      </c>
      <c r="D8" s="147" t="s">
        <v>1152</v>
      </c>
      <c r="E8" s="210" t="s">
        <v>1153</v>
      </c>
      <c r="F8" s="145" t="s">
        <v>64</v>
      </c>
      <c r="G8" s="104">
        <f t="shared" si="1"/>
        <v>2</v>
      </c>
      <c r="H8" s="104" t="s">
        <v>71</v>
      </c>
      <c r="I8" s="104">
        <f t="shared" si="2"/>
        <v>1</v>
      </c>
    </row>
    <row r="9" spans="1:9" s="105" customFormat="1" ht="12.75" customHeight="1" x14ac:dyDescent="0.2">
      <c r="A9" s="208">
        <f t="shared" si="0"/>
        <v>5</v>
      </c>
      <c r="B9" s="209" t="s">
        <v>1154</v>
      </c>
      <c r="C9" s="146">
        <v>27274</v>
      </c>
      <c r="D9" s="147" t="s">
        <v>1155</v>
      </c>
      <c r="E9" s="210" t="s">
        <v>1156</v>
      </c>
      <c r="F9" s="145" t="s">
        <v>64</v>
      </c>
      <c r="G9" s="104">
        <f t="shared" si="1"/>
        <v>2</v>
      </c>
      <c r="H9" s="104" t="s">
        <v>71</v>
      </c>
      <c r="I9" s="104">
        <f t="shared" si="2"/>
        <v>1</v>
      </c>
    </row>
    <row r="10" spans="1:9" s="105" customFormat="1" ht="12.75" customHeight="1" x14ac:dyDescent="0.2">
      <c r="A10" s="208">
        <f t="shared" si="0"/>
        <v>6</v>
      </c>
      <c r="B10" s="209" t="s">
        <v>1157</v>
      </c>
      <c r="C10" s="146">
        <v>27276</v>
      </c>
      <c r="D10" s="147" t="s">
        <v>1158</v>
      </c>
      <c r="E10" s="210" t="s">
        <v>1159</v>
      </c>
      <c r="F10" s="145" t="s">
        <v>57</v>
      </c>
      <c r="G10" s="104">
        <f t="shared" si="1"/>
        <v>1</v>
      </c>
      <c r="H10" s="104" t="s">
        <v>71</v>
      </c>
      <c r="I10" s="104">
        <f t="shared" si="2"/>
        <v>1</v>
      </c>
    </row>
    <row r="11" spans="1:9" s="105" customFormat="1" ht="12.75" customHeight="1" x14ac:dyDescent="0.2">
      <c r="A11" s="208">
        <f t="shared" si="0"/>
        <v>7</v>
      </c>
      <c r="B11" s="209" t="s">
        <v>1160</v>
      </c>
      <c r="C11" s="146">
        <v>27279</v>
      </c>
      <c r="D11" s="147" t="s">
        <v>1161</v>
      </c>
      <c r="E11" s="210" t="s">
        <v>1162</v>
      </c>
      <c r="F11" s="145" t="s">
        <v>64</v>
      </c>
      <c r="G11" s="104">
        <f t="shared" si="1"/>
        <v>2</v>
      </c>
      <c r="H11" s="104" t="s">
        <v>71</v>
      </c>
      <c r="I11" s="104">
        <f t="shared" si="2"/>
        <v>1</v>
      </c>
    </row>
    <row r="12" spans="1:9" s="105" customFormat="1" ht="12.75" customHeight="1" x14ac:dyDescent="0.2">
      <c r="A12" s="208">
        <f t="shared" si="0"/>
        <v>8</v>
      </c>
      <c r="B12" s="209" t="s">
        <v>1163</v>
      </c>
      <c r="C12" s="146">
        <v>27277</v>
      </c>
      <c r="D12" s="147" t="s">
        <v>1164</v>
      </c>
      <c r="E12" s="210" t="s">
        <v>1165</v>
      </c>
      <c r="F12" s="145" t="s">
        <v>64</v>
      </c>
      <c r="G12" s="104">
        <f t="shared" si="1"/>
        <v>2</v>
      </c>
      <c r="H12" s="104" t="s">
        <v>71</v>
      </c>
      <c r="I12" s="104">
        <f t="shared" si="2"/>
        <v>1</v>
      </c>
    </row>
    <row r="13" spans="1:9" s="105" customFormat="1" ht="12.75" customHeight="1" x14ac:dyDescent="0.2">
      <c r="A13" s="208">
        <f t="shared" si="0"/>
        <v>9</v>
      </c>
      <c r="B13" s="209" t="s">
        <v>1166</v>
      </c>
      <c r="C13" s="146">
        <v>27280</v>
      </c>
      <c r="D13" s="147" t="s">
        <v>1167</v>
      </c>
      <c r="E13" s="210" t="s">
        <v>1168</v>
      </c>
      <c r="F13" s="145" t="s">
        <v>64</v>
      </c>
      <c r="G13" s="104">
        <f t="shared" si="1"/>
        <v>2</v>
      </c>
      <c r="H13" s="104" t="s">
        <v>71</v>
      </c>
      <c r="I13" s="104">
        <f t="shared" si="2"/>
        <v>1</v>
      </c>
    </row>
    <row r="14" spans="1:9" s="105" customFormat="1" ht="12.75" customHeight="1" x14ac:dyDescent="0.2">
      <c r="A14" s="208">
        <f t="shared" si="0"/>
        <v>10</v>
      </c>
      <c r="B14" s="209" t="s">
        <v>1169</v>
      </c>
      <c r="C14" s="146">
        <v>27281</v>
      </c>
      <c r="D14" s="147" t="s">
        <v>1170</v>
      </c>
      <c r="E14" s="210" t="s">
        <v>1171</v>
      </c>
      <c r="F14" s="145" t="s">
        <v>64</v>
      </c>
      <c r="G14" s="104">
        <f t="shared" si="1"/>
        <v>2</v>
      </c>
      <c r="H14" s="104" t="s">
        <v>71</v>
      </c>
      <c r="I14" s="104">
        <f t="shared" si="2"/>
        <v>1</v>
      </c>
    </row>
    <row r="15" spans="1:9" s="105" customFormat="1" ht="12.75" customHeight="1" x14ac:dyDescent="0.2">
      <c r="A15" s="208">
        <f t="shared" si="0"/>
        <v>11</v>
      </c>
      <c r="B15" s="209" t="s">
        <v>1172</v>
      </c>
      <c r="C15" s="146">
        <v>27282</v>
      </c>
      <c r="D15" s="147" t="s">
        <v>1173</v>
      </c>
      <c r="E15" s="210" t="s">
        <v>1174</v>
      </c>
      <c r="F15" s="145" t="s">
        <v>64</v>
      </c>
      <c r="G15" s="104">
        <f t="shared" si="1"/>
        <v>2</v>
      </c>
      <c r="H15" s="104" t="s">
        <v>71</v>
      </c>
      <c r="I15" s="104">
        <f t="shared" si="2"/>
        <v>1</v>
      </c>
    </row>
    <row r="16" spans="1:9" s="105" customFormat="1" ht="12.75" customHeight="1" x14ac:dyDescent="0.2">
      <c r="A16" s="208">
        <f t="shared" si="0"/>
        <v>12</v>
      </c>
      <c r="B16" s="209" t="s">
        <v>1175</v>
      </c>
      <c r="C16" s="146">
        <v>27283</v>
      </c>
      <c r="D16" s="147" t="s">
        <v>1176</v>
      </c>
      <c r="E16" s="210" t="s">
        <v>1177</v>
      </c>
      <c r="F16" s="145" t="s">
        <v>57</v>
      </c>
      <c r="G16" s="104">
        <f t="shared" si="1"/>
        <v>1</v>
      </c>
      <c r="H16" s="104" t="s">
        <v>71</v>
      </c>
      <c r="I16" s="104">
        <f t="shared" si="2"/>
        <v>1</v>
      </c>
    </row>
    <row r="17" spans="1:9" s="105" customFormat="1" ht="12.75" customHeight="1" x14ac:dyDescent="0.2">
      <c r="A17" s="208">
        <f t="shared" si="0"/>
        <v>13</v>
      </c>
      <c r="B17" s="209" t="s">
        <v>1181</v>
      </c>
      <c r="C17" s="146">
        <v>27286</v>
      </c>
      <c r="D17" s="147" t="s">
        <v>1182</v>
      </c>
      <c r="E17" s="210" t="s">
        <v>1183</v>
      </c>
      <c r="F17" s="145" t="s">
        <v>64</v>
      </c>
      <c r="G17" s="104">
        <f t="shared" si="1"/>
        <v>2</v>
      </c>
      <c r="H17" s="104" t="s">
        <v>71</v>
      </c>
      <c r="I17" s="104">
        <f t="shared" si="2"/>
        <v>1</v>
      </c>
    </row>
    <row r="18" spans="1:9" s="105" customFormat="1" ht="12.75" customHeight="1" x14ac:dyDescent="0.2">
      <c r="A18" s="208">
        <f t="shared" si="0"/>
        <v>14</v>
      </c>
      <c r="B18" s="209" t="s">
        <v>1184</v>
      </c>
      <c r="C18" s="146">
        <v>27287</v>
      </c>
      <c r="D18" s="147" t="s">
        <v>1185</v>
      </c>
      <c r="E18" s="210" t="s">
        <v>1186</v>
      </c>
      <c r="F18" s="145" t="s">
        <v>64</v>
      </c>
      <c r="G18" s="104">
        <f t="shared" si="1"/>
        <v>2</v>
      </c>
      <c r="H18" s="104" t="s">
        <v>71</v>
      </c>
      <c r="I18" s="104">
        <f t="shared" si="2"/>
        <v>1</v>
      </c>
    </row>
    <row r="19" spans="1:9" s="105" customFormat="1" ht="12.75" customHeight="1" x14ac:dyDescent="0.2">
      <c r="A19" s="208">
        <f t="shared" si="0"/>
        <v>15</v>
      </c>
      <c r="B19" s="209" t="s">
        <v>1187</v>
      </c>
      <c r="C19" s="146">
        <v>27289</v>
      </c>
      <c r="D19" s="147" t="s">
        <v>1188</v>
      </c>
      <c r="E19" s="210" t="s">
        <v>1189</v>
      </c>
      <c r="F19" s="145" t="s">
        <v>64</v>
      </c>
      <c r="G19" s="104">
        <f t="shared" si="1"/>
        <v>2</v>
      </c>
      <c r="H19" s="104" t="s">
        <v>71</v>
      </c>
      <c r="I19" s="104">
        <f t="shared" si="2"/>
        <v>1</v>
      </c>
    </row>
    <row r="20" spans="1:9" s="105" customFormat="1" ht="12.75" customHeight="1" x14ac:dyDescent="0.2">
      <c r="A20" s="208">
        <f t="shared" si="0"/>
        <v>16</v>
      </c>
      <c r="B20" s="209" t="s">
        <v>1190</v>
      </c>
      <c r="C20" s="146">
        <v>27290</v>
      </c>
      <c r="D20" s="147" t="s">
        <v>1191</v>
      </c>
      <c r="E20" s="210" t="s">
        <v>1192</v>
      </c>
      <c r="F20" s="145" t="s">
        <v>64</v>
      </c>
      <c r="G20" s="104">
        <f t="shared" si="1"/>
        <v>2</v>
      </c>
      <c r="H20" s="104" t="s">
        <v>71</v>
      </c>
      <c r="I20" s="104">
        <f t="shared" si="2"/>
        <v>1</v>
      </c>
    </row>
    <row r="21" spans="1:9" s="105" customFormat="1" ht="12.75" customHeight="1" x14ac:dyDescent="0.2">
      <c r="A21" s="208">
        <f t="shared" si="0"/>
        <v>17</v>
      </c>
      <c r="B21" s="209" t="s">
        <v>1193</v>
      </c>
      <c r="C21" s="146">
        <v>27291</v>
      </c>
      <c r="D21" s="147" t="s">
        <v>1194</v>
      </c>
      <c r="E21" s="210" t="s">
        <v>1195</v>
      </c>
      <c r="F21" s="145" t="s">
        <v>64</v>
      </c>
      <c r="G21" s="104">
        <f t="shared" si="1"/>
        <v>2</v>
      </c>
      <c r="H21" s="104" t="s">
        <v>71</v>
      </c>
      <c r="I21" s="104">
        <f t="shared" si="2"/>
        <v>1</v>
      </c>
    </row>
    <row r="22" spans="1:9" s="105" customFormat="1" ht="12.75" customHeight="1" x14ac:dyDescent="0.2">
      <c r="A22" s="208">
        <f t="shared" si="0"/>
        <v>18</v>
      </c>
      <c r="B22" s="209" t="s">
        <v>1196</v>
      </c>
      <c r="C22" s="146">
        <v>27292</v>
      </c>
      <c r="D22" s="147" t="s">
        <v>1197</v>
      </c>
      <c r="E22" s="210" t="s">
        <v>1198</v>
      </c>
      <c r="F22" s="145" t="s">
        <v>64</v>
      </c>
      <c r="G22" s="104">
        <f t="shared" si="1"/>
        <v>2</v>
      </c>
      <c r="H22" s="104" t="s">
        <v>71</v>
      </c>
      <c r="I22" s="104">
        <f t="shared" si="2"/>
        <v>1</v>
      </c>
    </row>
    <row r="23" spans="1:9" s="105" customFormat="1" ht="12.75" customHeight="1" x14ac:dyDescent="0.2">
      <c r="A23" s="208">
        <f t="shared" si="0"/>
        <v>19</v>
      </c>
      <c r="B23" s="209" t="s">
        <v>1199</v>
      </c>
      <c r="C23" s="146">
        <v>27293</v>
      </c>
      <c r="D23" s="147" t="s">
        <v>1200</v>
      </c>
      <c r="E23" s="210" t="s">
        <v>1201</v>
      </c>
      <c r="F23" s="145" t="s">
        <v>57</v>
      </c>
      <c r="G23" s="104">
        <f t="shared" si="1"/>
        <v>1</v>
      </c>
      <c r="H23" s="104" t="s">
        <v>71</v>
      </c>
      <c r="I23" s="104">
        <f t="shared" si="2"/>
        <v>1</v>
      </c>
    </row>
    <row r="24" spans="1:9" s="105" customFormat="1" ht="12.75" customHeight="1" x14ac:dyDescent="0.2">
      <c r="A24" s="208">
        <f t="shared" si="0"/>
        <v>20</v>
      </c>
      <c r="B24" s="209" t="s">
        <v>1202</v>
      </c>
      <c r="C24" s="146">
        <v>27294</v>
      </c>
      <c r="D24" s="147" t="s">
        <v>1203</v>
      </c>
      <c r="E24" s="210" t="s">
        <v>1204</v>
      </c>
      <c r="F24" s="145" t="s">
        <v>64</v>
      </c>
      <c r="G24" s="104">
        <f t="shared" si="1"/>
        <v>2</v>
      </c>
      <c r="H24" s="104" t="s">
        <v>71</v>
      </c>
      <c r="I24" s="104">
        <f t="shared" si="2"/>
        <v>1</v>
      </c>
    </row>
    <row r="25" spans="1:9" s="105" customFormat="1" ht="12.75" customHeight="1" x14ac:dyDescent="0.2">
      <c r="A25" s="208">
        <f t="shared" si="0"/>
        <v>21</v>
      </c>
      <c r="B25" s="209" t="s">
        <v>1205</v>
      </c>
      <c r="C25" s="146">
        <v>27296</v>
      </c>
      <c r="D25" s="147" t="s">
        <v>1206</v>
      </c>
      <c r="E25" s="210" t="s">
        <v>1207</v>
      </c>
      <c r="F25" s="145" t="s">
        <v>64</v>
      </c>
      <c r="G25" s="104">
        <f t="shared" si="1"/>
        <v>2</v>
      </c>
      <c r="H25" s="104" t="s">
        <v>71</v>
      </c>
      <c r="I25" s="104">
        <f t="shared" si="2"/>
        <v>1</v>
      </c>
    </row>
    <row r="26" spans="1:9" s="105" customFormat="1" ht="12.75" customHeight="1" x14ac:dyDescent="0.2">
      <c r="A26" s="208">
        <f t="shared" si="0"/>
        <v>22</v>
      </c>
      <c r="B26" s="209" t="s">
        <v>1208</v>
      </c>
      <c r="C26" s="146">
        <v>27297</v>
      </c>
      <c r="D26" s="147" t="s">
        <v>1209</v>
      </c>
      <c r="E26" s="210" t="s">
        <v>1210</v>
      </c>
      <c r="F26" s="145" t="s">
        <v>64</v>
      </c>
      <c r="G26" s="104">
        <f t="shared" si="1"/>
        <v>2</v>
      </c>
      <c r="H26" s="104" t="s">
        <v>71</v>
      </c>
      <c r="I26" s="104">
        <f t="shared" si="2"/>
        <v>1</v>
      </c>
    </row>
    <row r="27" spans="1:9" s="105" customFormat="1" ht="12.75" customHeight="1" x14ac:dyDescent="0.2">
      <c r="A27" s="208">
        <f t="shared" si="0"/>
        <v>23</v>
      </c>
      <c r="B27" s="209" t="s">
        <v>1211</v>
      </c>
      <c r="C27" s="146">
        <v>27298</v>
      </c>
      <c r="D27" s="147" t="s">
        <v>1212</v>
      </c>
      <c r="E27" s="210" t="s">
        <v>1213</v>
      </c>
      <c r="F27" s="145" t="s">
        <v>64</v>
      </c>
      <c r="G27" s="104">
        <f t="shared" si="1"/>
        <v>2</v>
      </c>
      <c r="H27" s="104" t="s">
        <v>71</v>
      </c>
      <c r="I27" s="104">
        <f t="shared" si="2"/>
        <v>1</v>
      </c>
    </row>
    <row r="28" spans="1:9" s="105" customFormat="1" ht="12.75" customHeight="1" x14ac:dyDescent="0.2">
      <c r="A28" s="208">
        <f t="shared" si="0"/>
        <v>24</v>
      </c>
      <c r="B28" s="209" t="s">
        <v>1214</v>
      </c>
      <c r="C28" s="146">
        <v>27299</v>
      </c>
      <c r="D28" s="147" t="s">
        <v>1215</v>
      </c>
      <c r="E28" s="210" t="s">
        <v>1216</v>
      </c>
      <c r="F28" s="145" t="s">
        <v>64</v>
      </c>
      <c r="G28" s="104">
        <f t="shared" si="1"/>
        <v>2</v>
      </c>
      <c r="H28" s="104" t="s">
        <v>71</v>
      </c>
      <c r="I28" s="104">
        <f t="shared" si="2"/>
        <v>1</v>
      </c>
    </row>
    <row r="29" spans="1:9" s="105" customFormat="1" ht="12.75" customHeight="1" x14ac:dyDescent="0.2">
      <c r="A29" s="208">
        <f t="shared" si="0"/>
        <v>25</v>
      </c>
      <c r="B29" s="209" t="s">
        <v>1220</v>
      </c>
      <c r="C29" s="146">
        <v>27302</v>
      </c>
      <c r="D29" s="147" t="s">
        <v>1221</v>
      </c>
      <c r="E29" s="210" t="s">
        <v>1222</v>
      </c>
      <c r="F29" s="145" t="s">
        <v>64</v>
      </c>
      <c r="G29" s="104">
        <f t="shared" si="1"/>
        <v>2</v>
      </c>
      <c r="H29" s="104" t="s">
        <v>71</v>
      </c>
      <c r="I29" s="104">
        <f t="shared" si="2"/>
        <v>1</v>
      </c>
    </row>
    <row r="30" spans="1:9" s="105" customFormat="1" ht="12.75" customHeight="1" x14ac:dyDescent="0.2">
      <c r="A30" s="208">
        <f t="shared" si="0"/>
        <v>26</v>
      </c>
      <c r="B30" s="209" t="s">
        <v>1223</v>
      </c>
      <c r="C30" s="146">
        <v>27303</v>
      </c>
      <c r="D30" s="147" t="s">
        <v>1224</v>
      </c>
      <c r="E30" s="210" t="s">
        <v>1225</v>
      </c>
      <c r="F30" s="145" t="s">
        <v>64</v>
      </c>
      <c r="G30" s="104">
        <f t="shared" si="1"/>
        <v>2</v>
      </c>
      <c r="H30" s="104" t="s">
        <v>71</v>
      </c>
      <c r="I30" s="104">
        <f t="shared" si="2"/>
        <v>1</v>
      </c>
    </row>
    <row r="31" spans="1:9" s="105" customFormat="1" ht="12.75" customHeight="1" x14ac:dyDescent="0.2">
      <c r="A31" s="208">
        <f t="shared" si="0"/>
        <v>27</v>
      </c>
      <c r="B31" s="209" t="s">
        <v>1226</v>
      </c>
      <c r="C31" s="146">
        <v>27304</v>
      </c>
      <c r="D31" s="147" t="s">
        <v>1227</v>
      </c>
      <c r="E31" s="210" t="s">
        <v>846</v>
      </c>
      <c r="F31" s="145" t="s">
        <v>64</v>
      </c>
      <c r="G31" s="104">
        <f t="shared" si="1"/>
        <v>2</v>
      </c>
      <c r="H31" s="104" t="s">
        <v>71</v>
      </c>
      <c r="I31" s="104">
        <f t="shared" si="2"/>
        <v>1</v>
      </c>
    </row>
    <row r="32" spans="1:9" s="105" customFormat="1" ht="12.75" customHeight="1" x14ac:dyDescent="0.2">
      <c r="A32" s="208">
        <f t="shared" si="0"/>
        <v>28</v>
      </c>
      <c r="B32" s="209" t="s">
        <v>1228</v>
      </c>
      <c r="C32" s="146">
        <v>27307</v>
      </c>
      <c r="D32" s="147" t="s">
        <v>1229</v>
      </c>
      <c r="E32" s="210" t="s">
        <v>1230</v>
      </c>
      <c r="F32" s="145" t="s">
        <v>57</v>
      </c>
      <c r="G32" s="104">
        <f t="shared" si="1"/>
        <v>1</v>
      </c>
      <c r="H32" s="104" t="s">
        <v>71</v>
      </c>
      <c r="I32" s="104">
        <f t="shared" si="2"/>
        <v>1</v>
      </c>
    </row>
    <row r="33" spans="1:9" s="105" customFormat="1" ht="12.75" customHeight="1" x14ac:dyDescent="0.2">
      <c r="A33" s="208">
        <f t="shared" si="0"/>
        <v>29</v>
      </c>
      <c r="B33" s="209" t="s">
        <v>1236</v>
      </c>
      <c r="C33" s="146">
        <v>27311</v>
      </c>
      <c r="D33" s="147" t="s">
        <v>1237</v>
      </c>
      <c r="E33" s="210" t="s">
        <v>1238</v>
      </c>
      <c r="F33" s="145" t="s">
        <v>57</v>
      </c>
      <c r="G33" s="104">
        <f t="shared" si="1"/>
        <v>1</v>
      </c>
      <c r="H33" s="104" t="s">
        <v>71</v>
      </c>
      <c r="I33" s="104">
        <f t="shared" si="2"/>
        <v>1</v>
      </c>
    </row>
    <row r="34" spans="1:9" s="105" customFormat="1" ht="12.75" customHeight="1" x14ac:dyDescent="0.2">
      <c r="A34" s="208">
        <f t="shared" si="0"/>
        <v>30</v>
      </c>
      <c r="B34" s="209" t="s">
        <v>1242</v>
      </c>
      <c r="C34" s="146">
        <v>27564</v>
      </c>
      <c r="D34" s="147" t="s">
        <v>1139</v>
      </c>
      <c r="E34" s="210" t="s">
        <v>1243</v>
      </c>
      <c r="F34" s="145" t="s">
        <v>64</v>
      </c>
      <c r="G34" s="104">
        <f t="shared" si="1"/>
        <v>2</v>
      </c>
      <c r="H34" s="104" t="s">
        <v>71</v>
      </c>
      <c r="I34" s="104">
        <f t="shared" si="2"/>
        <v>1</v>
      </c>
    </row>
    <row r="35" spans="1:9" s="105" customFormat="1" ht="12.75" customHeight="1" x14ac:dyDescent="0.2">
      <c r="A35" s="208">
        <f t="shared" si="0"/>
        <v>31</v>
      </c>
      <c r="B35" s="209" t="s">
        <v>1244</v>
      </c>
      <c r="C35" s="146">
        <v>27317</v>
      </c>
      <c r="D35" s="147" t="s">
        <v>1245</v>
      </c>
      <c r="E35" s="210" t="s">
        <v>1246</v>
      </c>
      <c r="F35" s="145" t="s">
        <v>57</v>
      </c>
      <c r="G35" s="104">
        <f t="shared" si="1"/>
        <v>1</v>
      </c>
      <c r="H35" s="104" t="s">
        <v>71</v>
      </c>
      <c r="I35" s="104">
        <f t="shared" si="2"/>
        <v>1</v>
      </c>
    </row>
    <row r="36" spans="1:9" s="105" customFormat="1" ht="12.75" customHeight="1" x14ac:dyDescent="0.2">
      <c r="A36" s="208">
        <f t="shared" si="0"/>
        <v>32</v>
      </c>
      <c r="B36" s="209" t="s">
        <v>1247</v>
      </c>
      <c r="C36" s="146">
        <v>27318</v>
      </c>
      <c r="D36" s="147" t="s">
        <v>1248</v>
      </c>
      <c r="E36" s="210" t="s">
        <v>1249</v>
      </c>
      <c r="F36" s="145" t="s">
        <v>57</v>
      </c>
      <c r="G36" s="104">
        <f t="shared" si="1"/>
        <v>1</v>
      </c>
      <c r="H36" s="104" t="s">
        <v>71</v>
      </c>
      <c r="I36" s="104">
        <f t="shared" si="2"/>
        <v>1</v>
      </c>
    </row>
    <row r="37" spans="1:9" s="105" customFormat="1" ht="12.75" customHeight="1" x14ac:dyDescent="0.2">
      <c r="A37" s="208">
        <f t="shared" si="0"/>
        <v>33</v>
      </c>
      <c r="B37" s="209" t="s">
        <v>1250</v>
      </c>
      <c r="C37" s="146">
        <v>27322</v>
      </c>
      <c r="D37" s="147" t="s">
        <v>1251</v>
      </c>
      <c r="E37" s="210" t="s">
        <v>1252</v>
      </c>
      <c r="F37" s="145" t="s">
        <v>57</v>
      </c>
      <c r="G37" s="104">
        <f t="shared" si="1"/>
        <v>1</v>
      </c>
      <c r="H37" s="104" t="s">
        <v>71</v>
      </c>
      <c r="I37" s="104">
        <f t="shared" si="2"/>
        <v>1</v>
      </c>
    </row>
    <row r="38" spans="1:9" s="105" customFormat="1" ht="12.75" customHeight="1" x14ac:dyDescent="0.2">
      <c r="A38" s="208">
        <f t="shared" si="0"/>
        <v>34</v>
      </c>
      <c r="B38" s="209" t="s">
        <v>1253</v>
      </c>
      <c r="C38" s="146">
        <v>27324</v>
      </c>
      <c r="D38" s="147" t="s">
        <v>1254</v>
      </c>
      <c r="E38" s="210" t="s">
        <v>1255</v>
      </c>
      <c r="F38" s="145" t="s">
        <v>64</v>
      </c>
      <c r="G38" s="104">
        <f t="shared" si="1"/>
        <v>2</v>
      </c>
      <c r="H38" s="104" t="s">
        <v>71</v>
      </c>
      <c r="I38" s="104">
        <f t="shared" si="2"/>
        <v>1</v>
      </c>
    </row>
    <row r="39" spans="1:9" s="105" customFormat="1" ht="12.75" customHeight="1" x14ac:dyDescent="0.2">
      <c r="A39" s="208">
        <f t="shared" si="0"/>
        <v>35</v>
      </c>
      <c r="B39" s="209" t="s">
        <v>1256</v>
      </c>
      <c r="C39" s="146">
        <v>27569</v>
      </c>
      <c r="D39" s="147" t="s">
        <v>1257</v>
      </c>
      <c r="E39" s="210" t="s">
        <v>753</v>
      </c>
      <c r="F39" s="145" t="s">
        <v>57</v>
      </c>
      <c r="G39" s="104">
        <f t="shared" si="1"/>
        <v>1</v>
      </c>
      <c r="H39" s="104" t="s">
        <v>71</v>
      </c>
      <c r="I39" s="104">
        <f t="shared" si="2"/>
        <v>1</v>
      </c>
    </row>
    <row r="40" spans="1:9" s="105" customFormat="1" ht="12.75" customHeight="1" x14ac:dyDescent="0.2">
      <c r="A40" s="208">
        <f t="shared" si="0"/>
        <v>36</v>
      </c>
      <c r="B40" s="209" t="s">
        <v>1258</v>
      </c>
      <c r="C40" s="146">
        <v>27328</v>
      </c>
      <c r="D40" s="147" t="s">
        <v>1259</v>
      </c>
      <c r="E40" s="210" t="s">
        <v>1260</v>
      </c>
      <c r="F40" s="145" t="s">
        <v>57</v>
      </c>
      <c r="G40" s="104">
        <f t="shared" si="1"/>
        <v>1</v>
      </c>
      <c r="H40" s="104" t="s">
        <v>71</v>
      </c>
      <c r="I40" s="104">
        <f t="shared" si="2"/>
        <v>1</v>
      </c>
    </row>
    <row r="41" spans="1:9" s="105" customFormat="1" ht="12.75" customHeight="1" x14ac:dyDescent="0.2">
      <c r="A41" s="208">
        <f t="shared" si="0"/>
        <v>37</v>
      </c>
      <c r="B41" s="209" t="s">
        <v>1261</v>
      </c>
      <c r="C41" s="146">
        <v>27330</v>
      </c>
      <c r="D41" s="147" t="s">
        <v>1262</v>
      </c>
      <c r="E41" s="210" t="s">
        <v>1263</v>
      </c>
      <c r="F41" s="145" t="s">
        <v>64</v>
      </c>
      <c r="G41" s="104">
        <f t="shared" si="1"/>
        <v>2</v>
      </c>
      <c r="H41" s="104" t="s">
        <v>71</v>
      </c>
      <c r="I41" s="104">
        <f t="shared" si="2"/>
        <v>1</v>
      </c>
    </row>
    <row r="42" spans="1:9" s="105" customFormat="1" ht="12.75" customHeight="1" x14ac:dyDescent="0.2">
      <c r="A42" s="208">
        <f t="shared" si="0"/>
        <v>38</v>
      </c>
      <c r="B42" s="209" t="s">
        <v>1264</v>
      </c>
      <c r="C42" s="146">
        <v>27331</v>
      </c>
      <c r="D42" s="147" t="s">
        <v>1265</v>
      </c>
      <c r="E42" s="210" t="s">
        <v>1266</v>
      </c>
      <c r="F42" s="145" t="s">
        <v>64</v>
      </c>
      <c r="G42" s="104">
        <f t="shared" si="1"/>
        <v>2</v>
      </c>
      <c r="H42" s="104" t="s">
        <v>71</v>
      </c>
      <c r="I42" s="104">
        <f t="shared" si="2"/>
        <v>1</v>
      </c>
    </row>
    <row r="43" spans="1:9" s="105" customFormat="1" ht="12.75" customHeight="1" x14ac:dyDescent="0.2">
      <c r="A43" s="208">
        <f t="shared" si="0"/>
        <v>39</v>
      </c>
      <c r="B43" s="209" t="s">
        <v>1267</v>
      </c>
      <c r="C43" s="146">
        <v>27332</v>
      </c>
      <c r="D43" s="147" t="s">
        <v>1268</v>
      </c>
      <c r="E43" s="210" t="s">
        <v>812</v>
      </c>
      <c r="F43" s="145" t="s">
        <v>57</v>
      </c>
      <c r="G43" s="104">
        <f t="shared" si="1"/>
        <v>1</v>
      </c>
      <c r="H43" s="104" t="s">
        <v>71</v>
      </c>
      <c r="I43" s="104">
        <f t="shared" si="2"/>
        <v>1</v>
      </c>
    </row>
    <row r="44" spans="1:9" s="105" customFormat="1" ht="12.75" customHeight="1" x14ac:dyDescent="0.2">
      <c r="A44" s="208">
        <f t="shared" si="0"/>
        <v>40</v>
      </c>
      <c r="B44" s="209" t="s">
        <v>1269</v>
      </c>
      <c r="C44" s="146">
        <v>27267</v>
      </c>
      <c r="D44" s="147" t="s">
        <v>1270</v>
      </c>
      <c r="E44" s="210" t="s">
        <v>1271</v>
      </c>
      <c r="F44" s="145" t="s">
        <v>64</v>
      </c>
      <c r="G44" s="104">
        <f t="shared" si="1"/>
        <v>2</v>
      </c>
      <c r="H44" s="104" t="s">
        <v>71</v>
      </c>
      <c r="I44" s="104">
        <f t="shared" si="2"/>
        <v>1</v>
      </c>
    </row>
    <row r="45" spans="1:9" s="105" customFormat="1" ht="12.75" customHeight="1" x14ac:dyDescent="0.2">
      <c r="A45" s="208">
        <f t="shared" si="0"/>
        <v>41</v>
      </c>
      <c r="B45" s="209" t="s">
        <v>1272</v>
      </c>
      <c r="C45" s="146">
        <v>27335</v>
      </c>
      <c r="D45" s="147" t="s">
        <v>1273</v>
      </c>
      <c r="E45" s="210" t="s">
        <v>744</v>
      </c>
      <c r="F45" s="145" t="s">
        <v>64</v>
      </c>
      <c r="G45" s="104">
        <f t="shared" si="1"/>
        <v>2</v>
      </c>
      <c r="H45" s="104" t="s">
        <v>71</v>
      </c>
      <c r="I45" s="104">
        <f t="shared" si="2"/>
        <v>1</v>
      </c>
    </row>
    <row r="46" spans="1:9" s="105" customFormat="1" ht="12.75" customHeight="1" x14ac:dyDescent="0.2">
      <c r="A46" s="208">
        <f t="shared" si="0"/>
        <v>42</v>
      </c>
      <c r="B46" s="209" t="s">
        <v>1275</v>
      </c>
      <c r="C46" s="146">
        <v>27338</v>
      </c>
      <c r="D46" s="147" t="s">
        <v>1276</v>
      </c>
      <c r="E46" s="210" t="s">
        <v>1277</v>
      </c>
      <c r="F46" s="145" t="s">
        <v>64</v>
      </c>
      <c r="G46" s="104">
        <f t="shared" si="1"/>
        <v>2</v>
      </c>
      <c r="H46" s="104" t="s">
        <v>71</v>
      </c>
      <c r="I46" s="104">
        <f t="shared" si="2"/>
        <v>1</v>
      </c>
    </row>
    <row r="47" spans="1:9" s="105" customFormat="1" ht="12.75" customHeight="1" x14ac:dyDescent="0.2">
      <c r="A47" s="208">
        <f t="shared" si="0"/>
        <v>43</v>
      </c>
      <c r="B47" s="209" t="s">
        <v>1278</v>
      </c>
      <c r="C47" s="146">
        <v>27269</v>
      </c>
      <c r="D47" s="147" t="s">
        <v>1279</v>
      </c>
      <c r="E47" s="210" t="s">
        <v>1280</v>
      </c>
      <c r="F47" s="145" t="s">
        <v>57</v>
      </c>
      <c r="G47" s="104">
        <f t="shared" si="1"/>
        <v>1</v>
      </c>
      <c r="H47" s="104" t="s">
        <v>71</v>
      </c>
      <c r="I47" s="104">
        <f t="shared" si="2"/>
        <v>1</v>
      </c>
    </row>
    <row r="48" spans="1:9" s="105" customFormat="1" ht="12.75" customHeight="1" x14ac:dyDescent="0.2">
      <c r="A48" s="208">
        <f t="shared" si="0"/>
        <v>44</v>
      </c>
      <c r="B48" s="209" t="s">
        <v>1281</v>
      </c>
      <c r="C48" s="146">
        <v>27340</v>
      </c>
      <c r="D48" s="147" t="s">
        <v>1282</v>
      </c>
      <c r="E48" s="210" t="s">
        <v>175</v>
      </c>
      <c r="F48" s="145" t="s">
        <v>64</v>
      </c>
      <c r="G48" s="104">
        <f t="shared" si="1"/>
        <v>2</v>
      </c>
      <c r="H48" s="104" t="s">
        <v>71</v>
      </c>
      <c r="I48" s="104">
        <f t="shared" si="2"/>
        <v>1</v>
      </c>
    </row>
    <row r="49" spans="1:9" s="105" customFormat="1" ht="12.75" customHeight="1" x14ac:dyDescent="0.2">
      <c r="A49" s="208">
        <f t="shared" si="0"/>
        <v>45</v>
      </c>
      <c r="B49" s="209" t="s">
        <v>1289</v>
      </c>
      <c r="C49" s="146">
        <v>27346</v>
      </c>
      <c r="D49" s="147" t="s">
        <v>1290</v>
      </c>
      <c r="E49" s="210" t="s">
        <v>1291</v>
      </c>
      <c r="F49" s="145" t="s">
        <v>57</v>
      </c>
      <c r="G49" s="104">
        <f t="shared" si="1"/>
        <v>1</v>
      </c>
      <c r="H49" s="104" t="s">
        <v>71</v>
      </c>
      <c r="I49" s="104">
        <f t="shared" si="2"/>
        <v>1</v>
      </c>
    </row>
    <row r="50" spans="1:9" s="105" customFormat="1" ht="12.75" customHeight="1" x14ac:dyDescent="0.2">
      <c r="A50" s="208">
        <f t="shared" si="0"/>
        <v>46</v>
      </c>
      <c r="B50" s="209" t="s">
        <v>1293</v>
      </c>
      <c r="C50" s="146">
        <v>27348</v>
      </c>
      <c r="D50" s="147" t="s">
        <v>1294</v>
      </c>
      <c r="E50" s="210" t="s">
        <v>1295</v>
      </c>
      <c r="F50" s="145" t="s">
        <v>57</v>
      </c>
      <c r="G50" s="104">
        <f t="shared" si="1"/>
        <v>1</v>
      </c>
      <c r="H50" s="104" t="s">
        <v>71</v>
      </c>
      <c r="I50" s="104">
        <f t="shared" si="2"/>
        <v>1</v>
      </c>
    </row>
    <row r="51" spans="1:9" s="105" customFormat="1" ht="12.75" customHeight="1" x14ac:dyDescent="0.2">
      <c r="A51" s="208">
        <f t="shared" si="0"/>
        <v>47</v>
      </c>
      <c r="B51" s="209" t="s">
        <v>1296</v>
      </c>
      <c r="C51" s="146">
        <v>27351</v>
      </c>
      <c r="D51" s="147" t="s">
        <v>1297</v>
      </c>
      <c r="E51" s="210" t="s">
        <v>1298</v>
      </c>
      <c r="F51" s="145" t="s">
        <v>57</v>
      </c>
      <c r="G51" s="104">
        <f t="shared" si="1"/>
        <v>1</v>
      </c>
      <c r="H51" s="104" t="s">
        <v>71</v>
      </c>
      <c r="I51" s="104">
        <f t="shared" si="2"/>
        <v>1</v>
      </c>
    </row>
    <row r="52" spans="1:9" s="105" customFormat="1" ht="12.75" customHeight="1" x14ac:dyDescent="0.2">
      <c r="A52" s="208">
        <f t="shared" si="0"/>
        <v>48</v>
      </c>
      <c r="B52" s="209" t="s">
        <v>1299</v>
      </c>
      <c r="C52" s="146">
        <v>27352</v>
      </c>
      <c r="D52" s="147" t="s">
        <v>1300</v>
      </c>
      <c r="E52" s="210" t="s">
        <v>1301</v>
      </c>
      <c r="F52" s="145" t="s">
        <v>57</v>
      </c>
      <c r="G52" s="104">
        <f t="shared" si="1"/>
        <v>1</v>
      </c>
      <c r="H52" s="104" t="s">
        <v>71</v>
      </c>
      <c r="I52" s="104">
        <f t="shared" si="2"/>
        <v>1</v>
      </c>
    </row>
    <row r="53" spans="1:9" s="105" customFormat="1" ht="12.75" customHeight="1" x14ac:dyDescent="0.2">
      <c r="A53" s="208">
        <f t="shared" si="0"/>
        <v>49</v>
      </c>
      <c r="B53" s="209" t="s">
        <v>1302</v>
      </c>
      <c r="C53" s="146">
        <v>35786</v>
      </c>
      <c r="D53" s="147" t="s">
        <v>1303</v>
      </c>
      <c r="E53" s="210" t="s">
        <v>1304</v>
      </c>
      <c r="F53" s="145" t="s">
        <v>64</v>
      </c>
      <c r="G53" s="104">
        <f t="shared" si="1"/>
        <v>2</v>
      </c>
      <c r="H53" s="104" t="s">
        <v>71</v>
      </c>
      <c r="I53" s="104">
        <f t="shared" si="2"/>
        <v>1</v>
      </c>
    </row>
    <row r="54" spans="1:9" s="105" customFormat="1" ht="12.75" customHeight="1" x14ac:dyDescent="0.2">
      <c r="A54" s="208">
        <f t="shared" si="0"/>
        <v>50</v>
      </c>
      <c r="B54" s="209" t="s">
        <v>1305</v>
      </c>
      <c r="C54" s="146">
        <v>27353</v>
      </c>
      <c r="D54" s="147" t="s">
        <v>1306</v>
      </c>
      <c r="E54" s="210" t="s">
        <v>1307</v>
      </c>
      <c r="F54" s="145" t="s">
        <v>57</v>
      </c>
      <c r="G54" s="104">
        <f t="shared" si="1"/>
        <v>1</v>
      </c>
      <c r="H54" s="104" t="s">
        <v>71</v>
      </c>
      <c r="I54" s="104">
        <f t="shared" si="2"/>
        <v>1</v>
      </c>
    </row>
    <row r="55" spans="1:9" s="105" customFormat="1" ht="12.75" customHeight="1" x14ac:dyDescent="0.2">
      <c r="A55" s="208">
        <f t="shared" si="0"/>
        <v>51</v>
      </c>
      <c r="B55" s="209" t="s">
        <v>1308</v>
      </c>
      <c r="C55" s="146">
        <v>27354</v>
      </c>
      <c r="D55" s="147" t="s">
        <v>1309</v>
      </c>
      <c r="E55" s="210" t="s">
        <v>302</v>
      </c>
      <c r="F55" s="145" t="s">
        <v>57</v>
      </c>
      <c r="G55" s="104">
        <f t="shared" si="1"/>
        <v>1</v>
      </c>
      <c r="H55" s="104" t="s">
        <v>71</v>
      </c>
      <c r="I55" s="104">
        <f t="shared" ref="I55:I106" si="3">+IF(H55="Incomplete",5,IF(H55="Complete",1,IF(H55="Incomplete",2,IF(H55="Left",3,IF(H55="Dropped",4,"Error")))))</f>
        <v>1</v>
      </c>
    </row>
    <row r="56" spans="1:9" s="105" customFormat="1" ht="12.75" customHeight="1" x14ac:dyDescent="0.2">
      <c r="A56" s="208">
        <f t="shared" si="0"/>
        <v>52</v>
      </c>
      <c r="B56" s="209" t="s">
        <v>1313</v>
      </c>
      <c r="C56" s="146">
        <v>27271</v>
      </c>
      <c r="D56" s="147" t="s">
        <v>1314</v>
      </c>
      <c r="E56" s="210" t="s">
        <v>1315</v>
      </c>
      <c r="F56" s="145" t="s">
        <v>57</v>
      </c>
      <c r="G56" s="104">
        <f t="shared" si="1"/>
        <v>1</v>
      </c>
      <c r="H56" s="104" t="s">
        <v>71</v>
      </c>
      <c r="I56" s="104">
        <f t="shared" si="3"/>
        <v>1</v>
      </c>
    </row>
    <row r="57" spans="1:9" s="105" customFormat="1" ht="12.75" customHeight="1" x14ac:dyDescent="0.2">
      <c r="A57" s="208">
        <f t="shared" si="0"/>
        <v>53</v>
      </c>
      <c r="B57" s="209" t="s">
        <v>1316</v>
      </c>
      <c r="C57" s="146">
        <v>27360</v>
      </c>
      <c r="D57" s="147" t="s">
        <v>1317</v>
      </c>
      <c r="E57" s="210" t="s">
        <v>1318</v>
      </c>
      <c r="F57" s="145" t="s">
        <v>64</v>
      </c>
      <c r="G57" s="104">
        <f t="shared" si="1"/>
        <v>2</v>
      </c>
      <c r="H57" s="104" t="s">
        <v>71</v>
      </c>
      <c r="I57" s="104">
        <f t="shared" si="3"/>
        <v>1</v>
      </c>
    </row>
    <row r="58" spans="1:9" s="105" customFormat="1" ht="12.75" customHeight="1" x14ac:dyDescent="0.2">
      <c r="A58" s="208">
        <f t="shared" si="0"/>
        <v>54</v>
      </c>
      <c r="B58" s="209" t="s">
        <v>1319</v>
      </c>
      <c r="C58" s="146">
        <v>27361</v>
      </c>
      <c r="D58" s="147" t="s">
        <v>1320</v>
      </c>
      <c r="E58" s="210" t="s">
        <v>1321</v>
      </c>
      <c r="F58" s="145" t="s">
        <v>64</v>
      </c>
      <c r="G58" s="104">
        <f t="shared" si="1"/>
        <v>2</v>
      </c>
      <c r="H58" s="104" t="s">
        <v>71</v>
      </c>
      <c r="I58" s="104">
        <f t="shared" si="3"/>
        <v>1</v>
      </c>
    </row>
    <row r="59" spans="1:9" s="105" customFormat="1" ht="12.75" customHeight="1" x14ac:dyDescent="0.2">
      <c r="A59" s="208">
        <f t="shared" si="0"/>
        <v>55</v>
      </c>
      <c r="B59" s="209" t="s">
        <v>1322</v>
      </c>
      <c r="C59" s="146">
        <v>27275</v>
      </c>
      <c r="D59" s="147" t="s">
        <v>1323</v>
      </c>
      <c r="E59" s="210" t="s">
        <v>1324</v>
      </c>
      <c r="F59" s="145" t="s">
        <v>64</v>
      </c>
      <c r="G59" s="104">
        <f t="shared" si="1"/>
        <v>2</v>
      </c>
      <c r="H59" s="104" t="s">
        <v>71</v>
      </c>
      <c r="I59" s="104">
        <f t="shared" si="3"/>
        <v>1</v>
      </c>
    </row>
    <row r="60" spans="1:9" s="105" customFormat="1" ht="12.75" customHeight="1" x14ac:dyDescent="0.2">
      <c r="A60" s="208">
        <f t="shared" si="0"/>
        <v>56</v>
      </c>
      <c r="B60" s="209" t="s">
        <v>1325</v>
      </c>
      <c r="C60" s="146">
        <v>27364</v>
      </c>
      <c r="D60" s="147" t="s">
        <v>1326</v>
      </c>
      <c r="E60" s="210" t="s">
        <v>394</v>
      </c>
      <c r="F60" s="145" t="s">
        <v>64</v>
      </c>
      <c r="G60" s="104">
        <f t="shared" si="1"/>
        <v>2</v>
      </c>
      <c r="H60" s="104" t="s">
        <v>71</v>
      </c>
      <c r="I60" s="104">
        <f t="shared" si="3"/>
        <v>1</v>
      </c>
    </row>
    <row r="61" spans="1:9" s="105" customFormat="1" ht="12.75" customHeight="1" x14ac:dyDescent="0.2">
      <c r="A61" s="208">
        <f t="shared" si="0"/>
        <v>57</v>
      </c>
      <c r="B61" s="209" t="s">
        <v>1327</v>
      </c>
      <c r="C61" s="146">
        <v>27224</v>
      </c>
      <c r="D61" s="147" t="s">
        <v>1328</v>
      </c>
      <c r="E61" s="210" t="s">
        <v>1329</v>
      </c>
      <c r="F61" s="145" t="s">
        <v>64</v>
      </c>
      <c r="G61" s="104">
        <f t="shared" si="1"/>
        <v>2</v>
      </c>
      <c r="H61" s="104" t="s">
        <v>71</v>
      </c>
      <c r="I61" s="104">
        <f t="shared" si="3"/>
        <v>1</v>
      </c>
    </row>
    <row r="62" spans="1:9" s="105" customFormat="1" ht="12.75" customHeight="1" x14ac:dyDescent="0.2">
      <c r="A62" s="208">
        <f t="shared" si="0"/>
        <v>58</v>
      </c>
      <c r="B62" s="209" t="s">
        <v>1330</v>
      </c>
      <c r="C62" s="146">
        <v>27368</v>
      </c>
      <c r="D62" s="147" t="s">
        <v>1331</v>
      </c>
      <c r="E62" s="210" t="s">
        <v>1332</v>
      </c>
      <c r="F62" s="145" t="s">
        <v>57</v>
      </c>
      <c r="G62" s="104">
        <f t="shared" si="1"/>
        <v>1</v>
      </c>
      <c r="H62" s="104" t="s">
        <v>71</v>
      </c>
      <c r="I62" s="104">
        <f t="shared" si="3"/>
        <v>1</v>
      </c>
    </row>
    <row r="63" spans="1:9" s="105" customFormat="1" ht="12.75" customHeight="1" x14ac:dyDescent="0.2">
      <c r="A63" s="208">
        <f t="shared" si="0"/>
        <v>59</v>
      </c>
      <c r="B63" s="209" t="s">
        <v>1333</v>
      </c>
      <c r="C63" s="146">
        <v>27369</v>
      </c>
      <c r="D63" s="147" t="s">
        <v>1334</v>
      </c>
      <c r="E63" s="210" t="s">
        <v>1335</v>
      </c>
      <c r="F63" s="145" t="s">
        <v>57</v>
      </c>
      <c r="G63" s="104">
        <f t="shared" si="1"/>
        <v>1</v>
      </c>
      <c r="H63" s="104" t="s">
        <v>71</v>
      </c>
      <c r="I63" s="104">
        <f t="shared" si="3"/>
        <v>1</v>
      </c>
    </row>
    <row r="64" spans="1:9" s="105" customFormat="1" ht="12.75" customHeight="1" x14ac:dyDescent="0.2">
      <c r="A64" s="208">
        <f t="shared" si="0"/>
        <v>60</v>
      </c>
      <c r="B64" s="209" t="s">
        <v>1336</v>
      </c>
      <c r="C64" s="146">
        <v>27295</v>
      </c>
      <c r="D64" s="147" t="s">
        <v>1337</v>
      </c>
      <c r="E64" s="210" t="s">
        <v>1338</v>
      </c>
      <c r="F64" s="145" t="s">
        <v>64</v>
      </c>
      <c r="G64" s="104">
        <f t="shared" si="1"/>
        <v>2</v>
      </c>
      <c r="H64" s="104" t="s">
        <v>71</v>
      </c>
      <c r="I64" s="104">
        <f t="shared" si="3"/>
        <v>1</v>
      </c>
    </row>
    <row r="65" spans="1:9" s="105" customFormat="1" ht="12.75" customHeight="1" x14ac:dyDescent="0.2">
      <c r="A65" s="208">
        <f t="shared" si="0"/>
        <v>61</v>
      </c>
      <c r="B65" s="209" t="s">
        <v>1339</v>
      </c>
      <c r="C65" s="146">
        <v>27375</v>
      </c>
      <c r="D65" s="147" t="s">
        <v>1340</v>
      </c>
      <c r="E65" s="210" t="s">
        <v>1341</v>
      </c>
      <c r="F65" s="145" t="s">
        <v>64</v>
      </c>
      <c r="G65" s="104">
        <f t="shared" si="1"/>
        <v>2</v>
      </c>
      <c r="H65" s="104" t="s">
        <v>71</v>
      </c>
      <c r="I65" s="104">
        <f t="shared" si="3"/>
        <v>1</v>
      </c>
    </row>
    <row r="66" spans="1:9" s="105" customFormat="1" ht="12.75" customHeight="1" x14ac:dyDescent="0.2">
      <c r="A66" s="208">
        <f t="shared" si="0"/>
        <v>62</v>
      </c>
      <c r="B66" s="209" t="s">
        <v>1345</v>
      </c>
      <c r="C66" s="146">
        <v>27377</v>
      </c>
      <c r="D66" s="147" t="s">
        <v>1346</v>
      </c>
      <c r="E66" s="210" t="s">
        <v>811</v>
      </c>
      <c r="F66" s="145" t="s">
        <v>57</v>
      </c>
      <c r="G66" s="104">
        <f t="shared" si="1"/>
        <v>1</v>
      </c>
      <c r="H66" s="104" t="s">
        <v>71</v>
      </c>
      <c r="I66" s="104">
        <f t="shared" si="3"/>
        <v>1</v>
      </c>
    </row>
    <row r="67" spans="1:9" s="105" customFormat="1" ht="12.75" customHeight="1" x14ac:dyDescent="0.2">
      <c r="A67" s="208">
        <f t="shared" si="0"/>
        <v>63</v>
      </c>
      <c r="B67" s="209" t="s">
        <v>1347</v>
      </c>
      <c r="C67" s="146">
        <v>27378</v>
      </c>
      <c r="D67" s="147" t="s">
        <v>496</v>
      </c>
      <c r="E67" s="210" t="s">
        <v>1348</v>
      </c>
      <c r="F67" s="145" t="s">
        <v>57</v>
      </c>
      <c r="G67" s="104">
        <f t="shared" si="1"/>
        <v>1</v>
      </c>
      <c r="H67" s="104" t="s">
        <v>71</v>
      </c>
      <c r="I67" s="104">
        <f t="shared" si="3"/>
        <v>1</v>
      </c>
    </row>
    <row r="68" spans="1:9" s="105" customFormat="1" ht="12.75" customHeight="1" x14ac:dyDescent="0.2">
      <c r="A68" s="208">
        <f t="shared" si="0"/>
        <v>64</v>
      </c>
      <c r="B68" s="209" t="s">
        <v>1349</v>
      </c>
      <c r="C68" s="146">
        <v>27379</v>
      </c>
      <c r="D68" s="147" t="s">
        <v>1350</v>
      </c>
      <c r="E68" s="210" t="s">
        <v>1351</v>
      </c>
      <c r="F68" s="145" t="s">
        <v>57</v>
      </c>
      <c r="G68" s="104">
        <f t="shared" si="1"/>
        <v>1</v>
      </c>
      <c r="H68" s="104" t="s">
        <v>71</v>
      </c>
      <c r="I68" s="104">
        <f t="shared" si="3"/>
        <v>1</v>
      </c>
    </row>
    <row r="69" spans="1:9" s="105" customFormat="1" ht="12.75" customHeight="1" x14ac:dyDescent="0.2">
      <c r="A69" s="208">
        <f t="shared" ref="A69:A132" si="4">+A68+1</f>
        <v>65</v>
      </c>
      <c r="B69" s="209" t="s">
        <v>1352</v>
      </c>
      <c r="C69" s="146">
        <v>27380</v>
      </c>
      <c r="D69" s="147" t="s">
        <v>1353</v>
      </c>
      <c r="E69" s="210" t="s">
        <v>1354</v>
      </c>
      <c r="F69" s="145" t="s">
        <v>64</v>
      </c>
      <c r="G69" s="104">
        <f t="shared" ref="G69:G132" si="5">+IF(F69="M",1,IF(F69="f",2,IF(F69="Civ",3,"Error")))</f>
        <v>2</v>
      </c>
      <c r="H69" s="104" t="s">
        <v>71</v>
      </c>
      <c r="I69" s="104">
        <f t="shared" si="3"/>
        <v>1</v>
      </c>
    </row>
    <row r="70" spans="1:9" s="105" customFormat="1" ht="12.75" customHeight="1" x14ac:dyDescent="0.2">
      <c r="A70" s="208">
        <f t="shared" si="4"/>
        <v>66</v>
      </c>
      <c r="B70" s="209" t="s">
        <v>1358</v>
      </c>
      <c r="C70" s="146">
        <v>27382</v>
      </c>
      <c r="D70" s="147" t="s">
        <v>1359</v>
      </c>
      <c r="E70" s="210" t="s">
        <v>1360</v>
      </c>
      <c r="F70" s="145" t="s">
        <v>64</v>
      </c>
      <c r="G70" s="104">
        <f t="shared" si="5"/>
        <v>2</v>
      </c>
      <c r="H70" s="104" t="s">
        <v>71</v>
      </c>
      <c r="I70" s="104">
        <f t="shared" si="3"/>
        <v>1</v>
      </c>
    </row>
    <row r="71" spans="1:9" s="105" customFormat="1" ht="12.75" customHeight="1" x14ac:dyDescent="0.2">
      <c r="A71" s="208">
        <f t="shared" si="4"/>
        <v>67</v>
      </c>
      <c r="B71" s="209" t="s">
        <v>1361</v>
      </c>
      <c r="C71" s="146">
        <v>27383</v>
      </c>
      <c r="D71" s="147" t="s">
        <v>1362</v>
      </c>
      <c r="E71" s="210" t="s">
        <v>1363</v>
      </c>
      <c r="F71" s="145" t="s">
        <v>64</v>
      </c>
      <c r="G71" s="104">
        <f t="shared" si="5"/>
        <v>2</v>
      </c>
      <c r="H71" s="104" t="s">
        <v>71</v>
      </c>
      <c r="I71" s="104">
        <f t="shared" si="3"/>
        <v>1</v>
      </c>
    </row>
    <row r="72" spans="1:9" s="105" customFormat="1" ht="12.75" customHeight="1" x14ac:dyDescent="0.2">
      <c r="A72" s="208">
        <f t="shared" si="4"/>
        <v>68</v>
      </c>
      <c r="B72" s="209" t="s">
        <v>1370</v>
      </c>
      <c r="C72" s="146">
        <v>27388</v>
      </c>
      <c r="D72" s="147" t="s">
        <v>1371</v>
      </c>
      <c r="E72" s="210" t="s">
        <v>1372</v>
      </c>
      <c r="F72" s="145" t="s">
        <v>64</v>
      </c>
      <c r="G72" s="104">
        <f t="shared" si="5"/>
        <v>2</v>
      </c>
      <c r="H72" s="104" t="s">
        <v>71</v>
      </c>
      <c r="I72" s="104">
        <f t="shared" si="3"/>
        <v>1</v>
      </c>
    </row>
    <row r="73" spans="1:9" s="105" customFormat="1" ht="12.75" customHeight="1" x14ac:dyDescent="0.2">
      <c r="A73" s="208">
        <f t="shared" si="4"/>
        <v>69</v>
      </c>
      <c r="B73" s="209" t="s">
        <v>1379</v>
      </c>
      <c r="C73" s="146">
        <v>27392</v>
      </c>
      <c r="D73" s="147" t="s">
        <v>1380</v>
      </c>
      <c r="E73" s="210" t="s">
        <v>1295</v>
      </c>
      <c r="F73" s="145" t="s">
        <v>64</v>
      </c>
      <c r="G73" s="104">
        <f t="shared" si="5"/>
        <v>2</v>
      </c>
      <c r="H73" s="104" t="s">
        <v>71</v>
      </c>
      <c r="I73" s="104">
        <f t="shared" si="3"/>
        <v>1</v>
      </c>
    </row>
    <row r="74" spans="1:9" s="105" customFormat="1" ht="12.75" customHeight="1" x14ac:dyDescent="0.2">
      <c r="A74" s="208">
        <f t="shared" si="4"/>
        <v>70</v>
      </c>
      <c r="B74" s="209" t="s">
        <v>1381</v>
      </c>
      <c r="C74" s="146">
        <v>27396</v>
      </c>
      <c r="D74" s="147" t="s">
        <v>1382</v>
      </c>
      <c r="E74" s="210" t="s">
        <v>1383</v>
      </c>
      <c r="F74" s="145" t="s">
        <v>64</v>
      </c>
      <c r="G74" s="104">
        <f t="shared" si="5"/>
        <v>2</v>
      </c>
      <c r="H74" s="104" t="s">
        <v>71</v>
      </c>
      <c r="I74" s="104">
        <f t="shared" si="3"/>
        <v>1</v>
      </c>
    </row>
    <row r="75" spans="1:9" s="105" customFormat="1" ht="12.75" customHeight="1" x14ac:dyDescent="0.2">
      <c r="A75" s="208">
        <f t="shared" si="4"/>
        <v>71</v>
      </c>
      <c r="B75" s="209" t="s">
        <v>1384</v>
      </c>
      <c r="C75" s="146">
        <v>27395</v>
      </c>
      <c r="D75" s="147" t="s">
        <v>1385</v>
      </c>
      <c r="E75" s="210" t="s">
        <v>943</v>
      </c>
      <c r="F75" s="145" t="s">
        <v>64</v>
      </c>
      <c r="G75" s="104">
        <f t="shared" si="5"/>
        <v>2</v>
      </c>
      <c r="H75" s="104" t="s">
        <v>71</v>
      </c>
      <c r="I75" s="104">
        <f t="shared" si="3"/>
        <v>1</v>
      </c>
    </row>
    <row r="76" spans="1:9" s="105" customFormat="1" ht="12.75" customHeight="1" x14ac:dyDescent="0.2">
      <c r="A76" s="208">
        <f t="shared" si="4"/>
        <v>72</v>
      </c>
      <c r="B76" s="209" t="s">
        <v>1386</v>
      </c>
      <c r="C76" s="146">
        <v>27397</v>
      </c>
      <c r="D76" s="147" t="s">
        <v>1387</v>
      </c>
      <c r="E76" s="210" t="s">
        <v>1388</v>
      </c>
      <c r="F76" s="145" t="s">
        <v>64</v>
      </c>
      <c r="G76" s="104">
        <f t="shared" si="5"/>
        <v>2</v>
      </c>
      <c r="H76" s="104" t="s">
        <v>71</v>
      </c>
      <c r="I76" s="104">
        <f t="shared" si="3"/>
        <v>1</v>
      </c>
    </row>
    <row r="77" spans="1:9" s="105" customFormat="1" ht="12.75" customHeight="1" x14ac:dyDescent="0.2">
      <c r="A77" s="208">
        <f t="shared" si="4"/>
        <v>73</v>
      </c>
      <c r="B77" s="209" t="s">
        <v>1389</v>
      </c>
      <c r="C77" s="146">
        <v>27398</v>
      </c>
      <c r="D77" s="147" t="s">
        <v>1390</v>
      </c>
      <c r="E77" s="210" t="s">
        <v>1391</v>
      </c>
      <c r="F77" s="145" t="s">
        <v>64</v>
      </c>
      <c r="G77" s="104">
        <f t="shared" si="5"/>
        <v>2</v>
      </c>
      <c r="H77" s="104" t="s">
        <v>71</v>
      </c>
      <c r="I77" s="104">
        <f t="shared" si="3"/>
        <v>1</v>
      </c>
    </row>
    <row r="78" spans="1:9" s="105" customFormat="1" ht="12.75" customHeight="1" x14ac:dyDescent="0.2">
      <c r="A78" s="208">
        <f t="shared" si="4"/>
        <v>74</v>
      </c>
      <c r="B78" s="209" t="s">
        <v>1392</v>
      </c>
      <c r="C78" s="146">
        <v>27399</v>
      </c>
      <c r="D78" s="147" t="s">
        <v>1393</v>
      </c>
      <c r="E78" s="210" t="s">
        <v>1394</v>
      </c>
      <c r="F78" s="145" t="s">
        <v>64</v>
      </c>
      <c r="G78" s="104">
        <f t="shared" si="5"/>
        <v>2</v>
      </c>
      <c r="H78" s="104" t="s">
        <v>71</v>
      </c>
      <c r="I78" s="104">
        <f t="shared" si="3"/>
        <v>1</v>
      </c>
    </row>
    <row r="79" spans="1:9" s="105" customFormat="1" ht="12.75" customHeight="1" x14ac:dyDescent="0.2">
      <c r="A79" s="208">
        <f t="shared" si="4"/>
        <v>75</v>
      </c>
      <c r="B79" s="209" t="s">
        <v>1395</v>
      </c>
      <c r="C79" s="146">
        <v>27400</v>
      </c>
      <c r="D79" s="147" t="s">
        <v>1396</v>
      </c>
      <c r="E79" s="210" t="s">
        <v>560</v>
      </c>
      <c r="F79" s="145" t="s">
        <v>64</v>
      </c>
      <c r="G79" s="104">
        <f t="shared" si="5"/>
        <v>2</v>
      </c>
      <c r="H79" s="104" t="s">
        <v>71</v>
      </c>
      <c r="I79" s="104">
        <f t="shared" si="3"/>
        <v>1</v>
      </c>
    </row>
    <row r="80" spans="1:9" s="105" customFormat="1" ht="12.75" customHeight="1" x14ac:dyDescent="0.2">
      <c r="A80" s="208">
        <f t="shared" si="4"/>
        <v>76</v>
      </c>
      <c r="B80" s="209" t="s">
        <v>1397</v>
      </c>
      <c r="C80" s="146">
        <v>27402</v>
      </c>
      <c r="D80" s="147" t="s">
        <v>1398</v>
      </c>
      <c r="E80" s="210" t="s">
        <v>1399</v>
      </c>
      <c r="F80" s="145" t="s">
        <v>64</v>
      </c>
      <c r="G80" s="104">
        <f t="shared" si="5"/>
        <v>2</v>
      </c>
      <c r="H80" s="104" t="s">
        <v>71</v>
      </c>
      <c r="I80" s="104">
        <f t="shared" si="3"/>
        <v>1</v>
      </c>
    </row>
    <row r="81" spans="1:9" s="105" customFormat="1" ht="12.75" customHeight="1" x14ac:dyDescent="0.2">
      <c r="A81" s="208">
        <f t="shared" si="4"/>
        <v>77</v>
      </c>
      <c r="B81" s="209" t="s">
        <v>1400</v>
      </c>
      <c r="C81" s="146">
        <v>27403</v>
      </c>
      <c r="D81" s="147" t="s">
        <v>1401</v>
      </c>
      <c r="E81" s="210" t="s">
        <v>1402</v>
      </c>
      <c r="F81" s="145" t="s">
        <v>64</v>
      </c>
      <c r="G81" s="104">
        <f t="shared" si="5"/>
        <v>2</v>
      </c>
      <c r="H81" s="104" t="s">
        <v>71</v>
      </c>
      <c r="I81" s="104">
        <f t="shared" si="3"/>
        <v>1</v>
      </c>
    </row>
    <row r="82" spans="1:9" s="105" customFormat="1" ht="12.75" customHeight="1" x14ac:dyDescent="0.2">
      <c r="A82" s="208">
        <f t="shared" si="4"/>
        <v>78</v>
      </c>
      <c r="B82" s="209" t="s">
        <v>1403</v>
      </c>
      <c r="C82" s="146">
        <v>27404</v>
      </c>
      <c r="D82" s="147" t="s">
        <v>1404</v>
      </c>
      <c r="E82" s="210" t="s">
        <v>1405</v>
      </c>
      <c r="F82" s="145" t="s">
        <v>64</v>
      </c>
      <c r="G82" s="104">
        <f t="shared" si="5"/>
        <v>2</v>
      </c>
      <c r="H82" s="104" t="s">
        <v>71</v>
      </c>
      <c r="I82" s="104">
        <f t="shared" si="3"/>
        <v>1</v>
      </c>
    </row>
    <row r="83" spans="1:9" s="105" customFormat="1" ht="12.75" customHeight="1" x14ac:dyDescent="0.2">
      <c r="A83" s="208">
        <f t="shared" si="4"/>
        <v>79</v>
      </c>
      <c r="B83" s="209" t="s">
        <v>1406</v>
      </c>
      <c r="C83" s="146">
        <v>27405</v>
      </c>
      <c r="D83" s="147" t="s">
        <v>1404</v>
      </c>
      <c r="E83" s="210" t="s">
        <v>1407</v>
      </c>
      <c r="F83" s="145" t="s">
        <v>64</v>
      </c>
      <c r="G83" s="104">
        <f t="shared" si="5"/>
        <v>2</v>
      </c>
      <c r="H83" s="104" t="s">
        <v>71</v>
      </c>
      <c r="I83" s="104">
        <f t="shared" si="3"/>
        <v>1</v>
      </c>
    </row>
    <row r="84" spans="1:9" s="105" customFormat="1" ht="12.75" customHeight="1" x14ac:dyDescent="0.2">
      <c r="A84" s="208">
        <f t="shared" si="4"/>
        <v>80</v>
      </c>
      <c r="B84" s="209" t="s">
        <v>1408</v>
      </c>
      <c r="C84" s="146">
        <v>27406</v>
      </c>
      <c r="D84" s="147" t="s">
        <v>1409</v>
      </c>
      <c r="E84" s="210" t="s">
        <v>1410</v>
      </c>
      <c r="F84" s="145" t="s">
        <v>64</v>
      </c>
      <c r="G84" s="104">
        <f t="shared" si="5"/>
        <v>2</v>
      </c>
      <c r="H84" s="104" t="s">
        <v>71</v>
      </c>
      <c r="I84" s="104">
        <f t="shared" si="3"/>
        <v>1</v>
      </c>
    </row>
    <row r="85" spans="1:9" s="105" customFormat="1" ht="12.75" customHeight="1" x14ac:dyDescent="0.2">
      <c r="A85" s="208">
        <f t="shared" si="4"/>
        <v>81</v>
      </c>
      <c r="B85" s="209" t="s">
        <v>1411</v>
      </c>
      <c r="C85" s="146">
        <v>27407</v>
      </c>
      <c r="D85" s="147" t="s">
        <v>1412</v>
      </c>
      <c r="E85" s="210" t="s">
        <v>1413</v>
      </c>
      <c r="F85" s="145" t="s">
        <v>64</v>
      </c>
      <c r="G85" s="104">
        <f t="shared" si="5"/>
        <v>2</v>
      </c>
      <c r="H85" s="104" t="s">
        <v>71</v>
      </c>
      <c r="I85" s="104">
        <f t="shared" si="3"/>
        <v>1</v>
      </c>
    </row>
    <row r="86" spans="1:9" s="105" customFormat="1" ht="12.75" customHeight="1" x14ac:dyDescent="0.2">
      <c r="A86" s="208">
        <f t="shared" si="4"/>
        <v>82</v>
      </c>
      <c r="B86" s="209" t="s">
        <v>1418</v>
      </c>
      <c r="C86" s="146">
        <v>27306</v>
      </c>
      <c r="D86" s="147" t="s">
        <v>1419</v>
      </c>
      <c r="E86" s="210" t="s">
        <v>1420</v>
      </c>
      <c r="F86" s="145" t="s">
        <v>57</v>
      </c>
      <c r="G86" s="104">
        <f t="shared" si="5"/>
        <v>1</v>
      </c>
      <c r="H86" s="104" t="s">
        <v>71</v>
      </c>
      <c r="I86" s="104">
        <f t="shared" si="3"/>
        <v>1</v>
      </c>
    </row>
    <row r="87" spans="1:9" s="105" customFormat="1" ht="12.75" customHeight="1" x14ac:dyDescent="0.2">
      <c r="A87" s="208">
        <f t="shared" si="4"/>
        <v>83</v>
      </c>
      <c r="B87" s="209" t="s">
        <v>1421</v>
      </c>
      <c r="C87" s="146">
        <v>27413</v>
      </c>
      <c r="D87" s="147" t="s">
        <v>1422</v>
      </c>
      <c r="E87" s="210" t="s">
        <v>1423</v>
      </c>
      <c r="F87" s="145" t="s">
        <v>57</v>
      </c>
      <c r="G87" s="104">
        <f t="shared" si="5"/>
        <v>1</v>
      </c>
      <c r="H87" s="104" t="s">
        <v>71</v>
      </c>
      <c r="I87" s="104">
        <f t="shared" si="3"/>
        <v>1</v>
      </c>
    </row>
    <row r="88" spans="1:9" s="105" customFormat="1" ht="12.75" customHeight="1" x14ac:dyDescent="0.2">
      <c r="A88" s="208">
        <f t="shared" si="4"/>
        <v>84</v>
      </c>
      <c r="B88" s="209" t="s">
        <v>1424</v>
      </c>
      <c r="C88" s="146">
        <v>27416</v>
      </c>
      <c r="D88" s="147" t="s">
        <v>905</v>
      </c>
      <c r="E88" s="210" t="s">
        <v>1425</v>
      </c>
      <c r="F88" s="145" t="s">
        <v>57</v>
      </c>
      <c r="G88" s="104">
        <f t="shared" si="5"/>
        <v>1</v>
      </c>
      <c r="H88" s="104" t="s">
        <v>71</v>
      </c>
      <c r="I88" s="104">
        <f t="shared" si="3"/>
        <v>1</v>
      </c>
    </row>
    <row r="89" spans="1:9" s="105" customFormat="1" ht="12.75" customHeight="1" x14ac:dyDescent="0.2">
      <c r="A89" s="208">
        <f t="shared" si="4"/>
        <v>85</v>
      </c>
      <c r="B89" s="209" t="s">
        <v>1426</v>
      </c>
      <c r="C89" s="146">
        <v>27112</v>
      </c>
      <c r="D89" s="147" t="s">
        <v>168</v>
      </c>
      <c r="E89" s="210" t="s">
        <v>1427</v>
      </c>
      <c r="F89" s="145" t="s">
        <v>57</v>
      </c>
      <c r="G89" s="104">
        <f t="shared" si="5"/>
        <v>1</v>
      </c>
      <c r="H89" s="104" t="s">
        <v>71</v>
      </c>
      <c r="I89" s="104">
        <f t="shared" si="3"/>
        <v>1</v>
      </c>
    </row>
    <row r="90" spans="1:9" s="105" customFormat="1" ht="12.75" customHeight="1" x14ac:dyDescent="0.2">
      <c r="A90" s="208">
        <f t="shared" si="4"/>
        <v>86</v>
      </c>
      <c r="B90" s="209" t="s">
        <v>1428</v>
      </c>
      <c r="C90" s="146">
        <v>27418</v>
      </c>
      <c r="D90" s="147" t="s">
        <v>168</v>
      </c>
      <c r="E90" s="210" t="s">
        <v>1429</v>
      </c>
      <c r="F90" s="145" t="s">
        <v>57</v>
      </c>
      <c r="G90" s="104">
        <f t="shared" si="5"/>
        <v>1</v>
      </c>
      <c r="H90" s="104" t="s">
        <v>71</v>
      </c>
      <c r="I90" s="104">
        <f t="shared" si="3"/>
        <v>1</v>
      </c>
    </row>
    <row r="91" spans="1:9" s="105" customFormat="1" ht="12.75" customHeight="1" x14ac:dyDescent="0.2">
      <c r="A91" s="208">
        <f t="shared" si="4"/>
        <v>87</v>
      </c>
      <c r="B91" s="209" t="s">
        <v>1430</v>
      </c>
      <c r="C91" s="146">
        <v>27419</v>
      </c>
      <c r="D91" s="147" t="s">
        <v>905</v>
      </c>
      <c r="E91" s="210" t="s">
        <v>294</v>
      </c>
      <c r="F91" s="145" t="s">
        <v>57</v>
      </c>
      <c r="G91" s="104">
        <f t="shared" si="5"/>
        <v>1</v>
      </c>
      <c r="H91" s="104" t="s">
        <v>71</v>
      </c>
      <c r="I91" s="104">
        <f t="shared" si="3"/>
        <v>1</v>
      </c>
    </row>
    <row r="92" spans="1:9" s="105" customFormat="1" ht="12.75" customHeight="1" x14ac:dyDescent="0.2">
      <c r="A92" s="208">
        <f t="shared" si="4"/>
        <v>88</v>
      </c>
      <c r="B92" s="209" t="s">
        <v>1431</v>
      </c>
      <c r="C92" s="146">
        <v>27228</v>
      </c>
      <c r="D92" s="147" t="s">
        <v>1432</v>
      </c>
      <c r="E92" s="210" t="s">
        <v>858</v>
      </c>
      <c r="F92" s="145" t="s">
        <v>57</v>
      </c>
      <c r="G92" s="104">
        <f t="shared" si="5"/>
        <v>1</v>
      </c>
      <c r="H92" s="104" t="s">
        <v>71</v>
      </c>
      <c r="I92" s="104">
        <f t="shared" si="3"/>
        <v>1</v>
      </c>
    </row>
    <row r="93" spans="1:9" s="105" customFormat="1" ht="12.75" customHeight="1" x14ac:dyDescent="0.2">
      <c r="A93" s="208">
        <f t="shared" si="4"/>
        <v>89</v>
      </c>
      <c r="B93" s="209" t="s">
        <v>1433</v>
      </c>
      <c r="C93" s="146">
        <v>27422</v>
      </c>
      <c r="D93" s="147" t="s">
        <v>1434</v>
      </c>
      <c r="E93" s="210" t="s">
        <v>1435</v>
      </c>
      <c r="F93" s="145" t="s">
        <v>57</v>
      </c>
      <c r="G93" s="104">
        <f t="shared" si="5"/>
        <v>1</v>
      </c>
      <c r="H93" s="104" t="s">
        <v>71</v>
      </c>
      <c r="I93" s="104">
        <f t="shared" si="3"/>
        <v>1</v>
      </c>
    </row>
    <row r="94" spans="1:9" s="105" customFormat="1" ht="12.75" customHeight="1" x14ac:dyDescent="0.2">
      <c r="A94" s="208">
        <f t="shared" si="4"/>
        <v>90</v>
      </c>
      <c r="B94" s="209" t="s">
        <v>1438</v>
      </c>
      <c r="C94" s="146">
        <v>27426</v>
      </c>
      <c r="D94" s="147" t="s">
        <v>908</v>
      </c>
      <c r="E94" s="210" t="s">
        <v>107</v>
      </c>
      <c r="F94" s="145" t="s">
        <v>57</v>
      </c>
      <c r="G94" s="104">
        <f t="shared" si="5"/>
        <v>1</v>
      </c>
      <c r="H94" s="104" t="s">
        <v>71</v>
      </c>
      <c r="I94" s="104">
        <f t="shared" si="3"/>
        <v>1</v>
      </c>
    </row>
    <row r="95" spans="1:9" s="105" customFormat="1" ht="12.75" customHeight="1" x14ac:dyDescent="0.2">
      <c r="A95" s="208">
        <f t="shared" si="4"/>
        <v>91</v>
      </c>
      <c r="B95" s="209" t="s">
        <v>1441</v>
      </c>
      <c r="C95" s="146">
        <v>27430</v>
      </c>
      <c r="D95" s="147" t="s">
        <v>1442</v>
      </c>
      <c r="E95" s="210" t="s">
        <v>1443</v>
      </c>
      <c r="F95" s="145" t="s">
        <v>57</v>
      </c>
      <c r="G95" s="104">
        <f t="shared" si="5"/>
        <v>1</v>
      </c>
      <c r="H95" s="104" t="s">
        <v>71</v>
      </c>
      <c r="I95" s="104">
        <f t="shared" si="3"/>
        <v>1</v>
      </c>
    </row>
    <row r="96" spans="1:9" s="105" customFormat="1" ht="12.75" customHeight="1" x14ac:dyDescent="0.2">
      <c r="A96" s="208">
        <f t="shared" si="4"/>
        <v>92</v>
      </c>
      <c r="B96" s="209" t="s">
        <v>1444</v>
      </c>
      <c r="C96" s="146">
        <v>27431</v>
      </c>
      <c r="D96" s="147" t="s">
        <v>1445</v>
      </c>
      <c r="E96" s="210" t="s">
        <v>1446</v>
      </c>
      <c r="F96" s="145" t="s">
        <v>57</v>
      </c>
      <c r="G96" s="104">
        <f t="shared" si="5"/>
        <v>1</v>
      </c>
      <c r="H96" s="104" t="s">
        <v>71</v>
      </c>
      <c r="I96" s="104">
        <f t="shared" si="3"/>
        <v>1</v>
      </c>
    </row>
    <row r="97" spans="1:9" s="105" customFormat="1" ht="12.75" customHeight="1" x14ac:dyDescent="0.2">
      <c r="A97" s="208">
        <f t="shared" si="4"/>
        <v>93</v>
      </c>
      <c r="B97" s="209" t="s">
        <v>1447</v>
      </c>
      <c r="C97" s="146">
        <v>27432</v>
      </c>
      <c r="D97" s="147" t="s">
        <v>1448</v>
      </c>
      <c r="E97" s="210" t="s">
        <v>1449</v>
      </c>
      <c r="F97" s="145" t="s">
        <v>57</v>
      </c>
      <c r="G97" s="104">
        <f t="shared" si="5"/>
        <v>1</v>
      </c>
      <c r="H97" s="104" t="s">
        <v>71</v>
      </c>
      <c r="I97" s="104">
        <f t="shared" si="3"/>
        <v>1</v>
      </c>
    </row>
    <row r="98" spans="1:9" s="105" customFormat="1" ht="12.75" customHeight="1" x14ac:dyDescent="0.2">
      <c r="A98" s="208">
        <f t="shared" si="4"/>
        <v>94</v>
      </c>
      <c r="B98" s="209" t="s">
        <v>1450</v>
      </c>
      <c r="C98" s="146">
        <v>27310</v>
      </c>
      <c r="D98" s="147" t="s">
        <v>1451</v>
      </c>
      <c r="E98" s="210" t="s">
        <v>1452</v>
      </c>
      <c r="F98" s="145" t="s">
        <v>57</v>
      </c>
      <c r="G98" s="104">
        <f t="shared" si="5"/>
        <v>1</v>
      </c>
      <c r="H98" s="104" t="s">
        <v>71</v>
      </c>
      <c r="I98" s="104">
        <f t="shared" si="3"/>
        <v>1</v>
      </c>
    </row>
    <row r="99" spans="1:9" s="105" customFormat="1" ht="12.75" customHeight="1" x14ac:dyDescent="0.2">
      <c r="A99" s="208">
        <f t="shared" si="4"/>
        <v>95</v>
      </c>
      <c r="B99" s="209" t="s">
        <v>1454</v>
      </c>
      <c r="C99" s="146">
        <v>27435</v>
      </c>
      <c r="D99" s="147" t="s">
        <v>774</v>
      </c>
      <c r="E99" s="210" t="s">
        <v>1455</v>
      </c>
      <c r="F99" s="145" t="s">
        <v>57</v>
      </c>
      <c r="G99" s="104">
        <f t="shared" si="5"/>
        <v>1</v>
      </c>
      <c r="H99" s="104" t="s">
        <v>71</v>
      </c>
      <c r="I99" s="104">
        <f t="shared" si="3"/>
        <v>1</v>
      </c>
    </row>
    <row r="100" spans="1:9" s="105" customFormat="1" ht="12.75" customHeight="1" x14ac:dyDescent="0.2">
      <c r="A100" s="208">
        <f t="shared" si="4"/>
        <v>96</v>
      </c>
      <c r="B100" s="209" t="s">
        <v>1456</v>
      </c>
      <c r="C100" s="146">
        <v>27437</v>
      </c>
      <c r="D100" s="147" t="s">
        <v>1457</v>
      </c>
      <c r="E100" s="210" t="s">
        <v>1458</v>
      </c>
      <c r="F100" s="145" t="s">
        <v>57</v>
      </c>
      <c r="G100" s="104">
        <f t="shared" si="5"/>
        <v>1</v>
      </c>
      <c r="H100" s="104" t="s">
        <v>71</v>
      </c>
      <c r="I100" s="104">
        <f t="shared" si="3"/>
        <v>1</v>
      </c>
    </row>
    <row r="101" spans="1:9" s="105" customFormat="1" ht="12.75" customHeight="1" x14ac:dyDescent="0.2">
      <c r="A101" s="208">
        <f t="shared" si="4"/>
        <v>97</v>
      </c>
      <c r="B101" s="209" t="s">
        <v>1459</v>
      </c>
      <c r="C101" s="146">
        <v>27438</v>
      </c>
      <c r="D101" s="147" t="s">
        <v>1460</v>
      </c>
      <c r="E101" s="210" t="s">
        <v>1461</v>
      </c>
      <c r="F101" s="145" t="s">
        <v>57</v>
      </c>
      <c r="G101" s="104">
        <f t="shared" si="5"/>
        <v>1</v>
      </c>
      <c r="H101" s="104" t="s">
        <v>71</v>
      </c>
      <c r="I101" s="104">
        <f t="shared" si="3"/>
        <v>1</v>
      </c>
    </row>
    <row r="102" spans="1:9" s="105" customFormat="1" ht="12.75" customHeight="1" x14ac:dyDescent="0.2">
      <c r="A102" s="208">
        <f t="shared" si="4"/>
        <v>98</v>
      </c>
      <c r="B102" s="209" t="s">
        <v>1462</v>
      </c>
      <c r="C102" s="146">
        <v>27439</v>
      </c>
      <c r="D102" s="147" t="s">
        <v>1463</v>
      </c>
      <c r="E102" s="210" t="s">
        <v>328</v>
      </c>
      <c r="F102" s="145" t="s">
        <v>57</v>
      </c>
      <c r="G102" s="104">
        <f t="shared" si="5"/>
        <v>1</v>
      </c>
      <c r="H102" s="104" t="s">
        <v>71</v>
      </c>
      <c r="I102" s="104">
        <f t="shared" si="3"/>
        <v>1</v>
      </c>
    </row>
    <row r="103" spans="1:9" s="105" customFormat="1" ht="12.75" customHeight="1" x14ac:dyDescent="0.2">
      <c r="A103" s="208">
        <f t="shared" si="4"/>
        <v>99</v>
      </c>
      <c r="B103" s="209" t="s">
        <v>1464</v>
      </c>
      <c r="C103" s="146">
        <v>27440</v>
      </c>
      <c r="D103" s="147" t="s">
        <v>1465</v>
      </c>
      <c r="E103" s="210" t="s">
        <v>294</v>
      </c>
      <c r="F103" s="145" t="s">
        <v>57</v>
      </c>
      <c r="G103" s="104">
        <f t="shared" si="5"/>
        <v>1</v>
      </c>
      <c r="H103" s="104" t="s">
        <v>71</v>
      </c>
      <c r="I103" s="104">
        <f t="shared" si="3"/>
        <v>1</v>
      </c>
    </row>
    <row r="104" spans="1:9" s="105" customFormat="1" ht="12.75" customHeight="1" x14ac:dyDescent="0.2">
      <c r="A104" s="208">
        <f t="shared" si="4"/>
        <v>100</v>
      </c>
      <c r="B104" s="209" t="s">
        <v>1466</v>
      </c>
      <c r="C104" s="146">
        <v>27314</v>
      </c>
      <c r="D104" s="147" t="s">
        <v>1467</v>
      </c>
      <c r="E104" s="210" t="s">
        <v>1468</v>
      </c>
      <c r="F104" s="145" t="s">
        <v>57</v>
      </c>
      <c r="G104" s="104">
        <f t="shared" si="5"/>
        <v>1</v>
      </c>
      <c r="H104" s="104" t="s">
        <v>71</v>
      </c>
      <c r="I104" s="104">
        <f t="shared" si="3"/>
        <v>1</v>
      </c>
    </row>
    <row r="105" spans="1:9" s="105" customFormat="1" ht="12.75" customHeight="1" x14ac:dyDescent="0.2">
      <c r="A105" s="208">
        <f t="shared" si="4"/>
        <v>101</v>
      </c>
      <c r="B105" s="209" t="s">
        <v>1469</v>
      </c>
      <c r="C105" s="146">
        <v>27315</v>
      </c>
      <c r="D105" s="147" t="s">
        <v>1470</v>
      </c>
      <c r="E105" s="210" t="s">
        <v>488</v>
      </c>
      <c r="F105" s="145" t="s">
        <v>57</v>
      </c>
      <c r="G105" s="104">
        <f t="shared" si="5"/>
        <v>1</v>
      </c>
      <c r="H105" s="104" t="s">
        <v>71</v>
      </c>
      <c r="I105" s="104">
        <f t="shared" si="3"/>
        <v>1</v>
      </c>
    </row>
    <row r="106" spans="1:9" s="105" customFormat="1" ht="12.75" customHeight="1" x14ac:dyDescent="0.2">
      <c r="A106" s="208">
        <f t="shared" si="4"/>
        <v>102</v>
      </c>
      <c r="B106" s="209" t="s">
        <v>1473</v>
      </c>
      <c r="C106" s="146">
        <v>27449</v>
      </c>
      <c r="D106" s="147" t="s">
        <v>856</v>
      </c>
      <c r="E106" s="210" t="s">
        <v>718</v>
      </c>
      <c r="F106" s="145" t="s">
        <v>57</v>
      </c>
      <c r="G106" s="104">
        <f t="shared" si="5"/>
        <v>1</v>
      </c>
      <c r="H106" s="104" t="s">
        <v>71</v>
      </c>
      <c r="I106" s="104">
        <f t="shared" si="3"/>
        <v>1</v>
      </c>
    </row>
    <row r="107" spans="1:9" s="105" customFormat="1" ht="12.75" customHeight="1" x14ac:dyDescent="0.2">
      <c r="A107" s="208">
        <f t="shared" si="4"/>
        <v>103</v>
      </c>
      <c r="B107" s="209" t="s">
        <v>1474</v>
      </c>
      <c r="C107" s="146">
        <v>27450</v>
      </c>
      <c r="D107" s="147" t="s">
        <v>1475</v>
      </c>
      <c r="E107" s="210" t="s">
        <v>1476</v>
      </c>
      <c r="F107" s="145" t="s">
        <v>57</v>
      </c>
      <c r="G107" s="104">
        <f t="shared" si="5"/>
        <v>1</v>
      </c>
      <c r="H107" s="104" t="s">
        <v>71</v>
      </c>
      <c r="I107" s="104">
        <f t="shared" ref="I107:I117" si="6">+IF(H107="Incomplete",5,IF(H107="Complete",1,IF(H107="Incomplete",2,IF(H107="Left",3,IF(H107="Dropped",4,"Error")))))</f>
        <v>1</v>
      </c>
    </row>
    <row r="108" spans="1:9" s="105" customFormat="1" ht="12.75" customHeight="1" x14ac:dyDescent="0.2">
      <c r="A108" s="208">
        <f t="shared" si="4"/>
        <v>104</v>
      </c>
      <c r="B108" s="209" t="s">
        <v>1477</v>
      </c>
      <c r="C108" s="146">
        <v>27451</v>
      </c>
      <c r="D108" s="147" t="s">
        <v>1478</v>
      </c>
      <c r="E108" s="210" t="s">
        <v>1479</v>
      </c>
      <c r="F108" s="145" t="s">
        <v>57</v>
      </c>
      <c r="G108" s="104">
        <f t="shared" si="5"/>
        <v>1</v>
      </c>
      <c r="H108" s="104" t="s">
        <v>71</v>
      </c>
      <c r="I108" s="104">
        <f t="shared" si="6"/>
        <v>1</v>
      </c>
    </row>
    <row r="109" spans="1:9" s="105" customFormat="1" ht="12.75" customHeight="1" x14ac:dyDescent="0.2">
      <c r="A109" s="208">
        <f t="shared" si="4"/>
        <v>105</v>
      </c>
      <c r="B109" s="209" t="s">
        <v>1480</v>
      </c>
      <c r="C109" s="146">
        <v>27454</v>
      </c>
      <c r="D109" s="147" t="s">
        <v>1140</v>
      </c>
      <c r="E109" s="210" t="s">
        <v>1481</v>
      </c>
      <c r="F109" s="145" t="s">
        <v>57</v>
      </c>
      <c r="G109" s="104">
        <f t="shared" si="5"/>
        <v>1</v>
      </c>
      <c r="H109" s="104" t="s">
        <v>71</v>
      </c>
      <c r="I109" s="104">
        <f t="shared" si="6"/>
        <v>1</v>
      </c>
    </row>
    <row r="110" spans="1:9" s="105" customFormat="1" ht="12.75" customHeight="1" x14ac:dyDescent="0.2">
      <c r="A110" s="208">
        <f t="shared" si="4"/>
        <v>106</v>
      </c>
      <c r="B110" s="209" t="s">
        <v>1482</v>
      </c>
      <c r="C110" s="146">
        <v>27456</v>
      </c>
      <c r="D110" s="147" t="s">
        <v>1483</v>
      </c>
      <c r="E110" s="210" t="s">
        <v>1484</v>
      </c>
      <c r="F110" s="145" t="s">
        <v>64</v>
      </c>
      <c r="G110" s="104">
        <f t="shared" si="5"/>
        <v>2</v>
      </c>
      <c r="H110" s="104" t="s">
        <v>71</v>
      </c>
      <c r="I110" s="104">
        <f t="shared" si="6"/>
        <v>1</v>
      </c>
    </row>
    <row r="111" spans="1:9" s="105" customFormat="1" ht="12.75" customHeight="1" x14ac:dyDescent="0.2">
      <c r="A111" s="208">
        <f t="shared" si="4"/>
        <v>107</v>
      </c>
      <c r="B111" s="209" t="s">
        <v>1485</v>
      </c>
      <c r="C111" s="146">
        <v>27458</v>
      </c>
      <c r="D111" s="147" t="s">
        <v>1486</v>
      </c>
      <c r="E111" s="210" t="s">
        <v>812</v>
      </c>
      <c r="F111" s="145" t="s">
        <v>57</v>
      </c>
      <c r="G111" s="104">
        <f t="shared" si="5"/>
        <v>1</v>
      </c>
      <c r="H111" s="104" t="s">
        <v>71</v>
      </c>
      <c r="I111" s="104">
        <f t="shared" si="6"/>
        <v>1</v>
      </c>
    </row>
    <row r="112" spans="1:9" s="105" customFormat="1" ht="12.75" customHeight="1" x14ac:dyDescent="0.2">
      <c r="A112" s="208">
        <f t="shared" si="4"/>
        <v>108</v>
      </c>
      <c r="B112" s="209" t="s">
        <v>1487</v>
      </c>
      <c r="C112" s="146">
        <v>27459</v>
      </c>
      <c r="D112" s="147" t="s">
        <v>1488</v>
      </c>
      <c r="E112" s="210" t="s">
        <v>1489</v>
      </c>
      <c r="F112" s="145" t="s">
        <v>64</v>
      </c>
      <c r="G112" s="104">
        <f t="shared" si="5"/>
        <v>2</v>
      </c>
      <c r="H112" s="104" t="s">
        <v>71</v>
      </c>
      <c r="I112" s="104">
        <f t="shared" si="6"/>
        <v>1</v>
      </c>
    </row>
    <row r="113" spans="1:9" s="105" customFormat="1" ht="12.75" customHeight="1" x14ac:dyDescent="0.2">
      <c r="A113" s="208">
        <f t="shared" si="4"/>
        <v>109</v>
      </c>
      <c r="B113" s="209" t="s">
        <v>1490</v>
      </c>
      <c r="C113" s="146">
        <v>27461</v>
      </c>
      <c r="D113" s="147" t="s">
        <v>1491</v>
      </c>
      <c r="E113" s="210" t="s">
        <v>1492</v>
      </c>
      <c r="F113" s="145" t="s">
        <v>64</v>
      </c>
      <c r="G113" s="104">
        <f t="shared" si="5"/>
        <v>2</v>
      </c>
      <c r="H113" s="104" t="s">
        <v>71</v>
      </c>
      <c r="I113" s="104">
        <f t="shared" si="6"/>
        <v>1</v>
      </c>
    </row>
    <row r="114" spans="1:9" s="105" customFormat="1" ht="12.75" customHeight="1" x14ac:dyDescent="0.2">
      <c r="A114" s="208">
        <f t="shared" si="4"/>
        <v>110</v>
      </c>
      <c r="B114" s="209" t="s">
        <v>1493</v>
      </c>
      <c r="C114" s="146">
        <v>27462</v>
      </c>
      <c r="D114" s="147" t="s">
        <v>1494</v>
      </c>
      <c r="E114" s="210" t="s">
        <v>1495</v>
      </c>
      <c r="F114" s="145" t="s">
        <v>64</v>
      </c>
      <c r="G114" s="104">
        <f t="shared" si="5"/>
        <v>2</v>
      </c>
      <c r="H114" s="104" t="s">
        <v>71</v>
      </c>
      <c r="I114" s="104">
        <f t="shared" si="6"/>
        <v>1</v>
      </c>
    </row>
    <row r="115" spans="1:9" s="105" customFormat="1" ht="12.75" customHeight="1" x14ac:dyDescent="0.2">
      <c r="A115" s="208">
        <f t="shared" si="4"/>
        <v>111</v>
      </c>
      <c r="B115" s="209" t="s">
        <v>1496</v>
      </c>
      <c r="C115" s="146">
        <v>27463</v>
      </c>
      <c r="D115" s="147" t="s">
        <v>1497</v>
      </c>
      <c r="E115" s="210" t="s">
        <v>1498</v>
      </c>
      <c r="F115" s="145" t="s">
        <v>64</v>
      </c>
      <c r="G115" s="104">
        <f t="shared" si="5"/>
        <v>2</v>
      </c>
      <c r="H115" s="104" t="s">
        <v>71</v>
      </c>
      <c r="I115" s="104">
        <f t="shared" si="6"/>
        <v>1</v>
      </c>
    </row>
    <row r="116" spans="1:9" s="105" customFormat="1" ht="12.75" customHeight="1" x14ac:dyDescent="0.2">
      <c r="A116" s="208">
        <f t="shared" si="4"/>
        <v>112</v>
      </c>
      <c r="B116" s="209" t="s">
        <v>1499</v>
      </c>
      <c r="C116" s="146">
        <v>27464</v>
      </c>
      <c r="D116" s="147" t="s">
        <v>1500</v>
      </c>
      <c r="E116" s="210" t="s">
        <v>1501</v>
      </c>
      <c r="F116" s="145" t="s">
        <v>64</v>
      </c>
      <c r="G116" s="104">
        <f t="shared" si="5"/>
        <v>2</v>
      </c>
      <c r="H116" s="104" t="s">
        <v>71</v>
      </c>
      <c r="I116" s="104">
        <f t="shared" si="6"/>
        <v>1</v>
      </c>
    </row>
    <row r="117" spans="1:9" s="105" customFormat="1" ht="12.75" customHeight="1" x14ac:dyDescent="0.2">
      <c r="A117" s="208">
        <f t="shared" si="4"/>
        <v>113</v>
      </c>
      <c r="B117" s="209" t="s">
        <v>1502</v>
      </c>
      <c r="C117" s="146">
        <v>27465</v>
      </c>
      <c r="D117" s="147" t="s">
        <v>1503</v>
      </c>
      <c r="E117" s="210" t="s">
        <v>1504</v>
      </c>
      <c r="F117" s="145" t="s">
        <v>57</v>
      </c>
      <c r="G117" s="104">
        <f t="shared" si="5"/>
        <v>1</v>
      </c>
      <c r="H117" s="104" t="s">
        <v>71</v>
      </c>
      <c r="I117" s="104">
        <f t="shared" si="6"/>
        <v>1</v>
      </c>
    </row>
    <row r="118" spans="1:9" s="105" customFormat="1" ht="12.75" customHeight="1" x14ac:dyDescent="0.2">
      <c r="A118" s="208">
        <f t="shared" si="4"/>
        <v>114</v>
      </c>
      <c r="B118" s="209" t="s">
        <v>1505</v>
      </c>
      <c r="C118" s="146">
        <v>27466</v>
      </c>
      <c r="D118" s="147" t="s">
        <v>1506</v>
      </c>
      <c r="E118" s="210" t="s">
        <v>904</v>
      </c>
      <c r="F118" s="145" t="s">
        <v>64</v>
      </c>
      <c r="G118" s="104">
        <f t="shared" si="5"/>
        <v>2</v>
      </c>
      <c r="H118" s="104" t="s">
        <v>71</v>
      </c>
      <c r="I118" s="104">
        <f>+IF(H118="Incomplete",5,IF(H118="Complete",1,IF(H118="Incomplete",2,IF(H118="Left",3,IF(H118="Dropped",4,"Error")))))</f>
        <v>1</v>
      </c>
    </row>
    <row r="119" spans="1:9" s="105" customFormat="1" ht="12.75" customHeight="1" x14ac:dyDescent="0.2">
      <c r="A119" s="208">
        <f t="shared" si="4"/>
        <v>115</v>
      </c>
      <c r="B119" s="209" t="s">
        <v>1509</v>
      </c>
      <c r="C119" s="146">
        <v>27469</v>
      </c>
      <c r="D119" s="147" t="s">
        <v>1510</v>
      </c>
      <c r="E119" s="210" t="s">
        <v>1511</v>
      </c>
      <c r="F119" s="145" t="s">
        <v>57</v>
      </c>
      <c r="G119" s="104">
        <f t="shared" si="5"/>
        <v>1</v>
      </c>
      <c r="H119" s="104" t="s">
        <v>71</v>
      </c>
      <c r="I119" s="104">
        <f>+IF(H119="Incomplete",5,IF(H119="Complete",1,IF(H119="Incomplete",2,IF(H119="Left",3,IF(H119="Dropped",4,"Error")))))</f>
        <v>1</v>
      </c>
    </row>
    <row r="120" spans="1:9" s="105" customFormat="1" ht="12.75" customHeight="1" x14ac:dyDescent="0.2">
      <c r="A120" s="208">
        <f t="shared" si="4"/>
        <v>116</v>
      </c>
      <c r="B120" s="209" t="s">
        <v>1515</v>
      </c>
      <c r="C120" s="146">
        <v>27471</v>
      </c>
      <c r="D120" s="147" t="s">
        <v>1030</v>
      </c>
      <c r="E120" s="210" t="s">
        <v>1516</v>
      </c>
      <c r="F120" s="145" t="s">
        <v>64</v>
      </c>
      <c r="G120" s="104">
        <f t="shared" si="5"/>
        <v>2</v>
      </c>
      <c r="H120" s="104" t="s">
        <v>71</v>
      </c>
      <c r="I120" s="104">
        <f>+IF(H120="Incomplete",5,IF(H120="Complete",1,IF(H120="Incomplete",2,IF(H120="Left",3,IF(H120="Dropped",4,"Error")))))</f>
        <v>1</v>
      </c>
    </row>
    <row r="121" spans="1:9" s="105" customFormat="1" ht="12.75" customHeight="1" x14ac:dyDescent="0.2">
      <c r="A121" s="208">
        <f t="shared" si="4"/>
        <v>117</v>
      </c>
      <c r="B121" s="209" t="s">
        <v>1517</v>
      </c>
      <c r="C121" s="146">
        <v>27472</v>
      </c>
      <c r="D121" s="147" t="s">
        <v>1518</v>
      </c>
      <c r="E121" s="210" t="s">
        <v>1519</v>
      </c>
      <c r="F121" s="145" t="s">
        <v>64</v>
      </c>
      <c r="G121" s="104">
        <f t="shared" si="5"/>
        <v>2</v>
      </c>
      <c r="H121" s="104" t="s">
        <v>71</v>
      </c>
      <c r="I121" s="104">
        <f t="shared" ref="I121:I167" si="7">+IF(H121="Incomplete",5,IF(H121="Complete",1,IF(H121="Incomplete",2,IF(H121="Left",3,IF(H121="Dropped",4,"Error")))))</f>
        <v>1</v>
      </c>
    </row>
    <row r="122" spans="1:9" s="105" customFormat="1" ht="12.75" customHeight="1" x14ac:dyDescent="0.2">
      <c r="A122" s="208">
        <f t="shared" si="4"/>
        <v>118</v>
      </c>
      <c r="B122" s="209" t="s">
        <v>1520</v>
      </c>
      <c r="C122" s="146">
        <v>27333</v>
      </c>
      <c r="D122" s="147" t="s">
        <v>1521</v>
      </c>
      <c r="E122" s="210" t="s">
        <v>1522</v>
      </c>
      <c r="F122" s="145" t="s">
        <v>64</v>
      </c>
      <c r="G122" s="104">
        <f t="shared" si="5"/>
        <v>2</v>
      </c>
      <c r="H122" s="104" t="s">
        <v>71</v>
      </c>
      <c r="I122" s="104">
        <f t="shared" si="7"/>
        <v>1</v>
      </c>
    </row>
    <row r="123" spans="1:9" s="105" customFormat="1" ht="12.75" customHeight="1" x14ac:dyDescent="0.2">
      <c r="A123" s="208">
        <f t="shared" si="4"/>
        <v>119</v>
      </c>
      <c r="B123" s="209" t="s">
        <v>1526</v>
      </c>
      <c r="C123" s="146">
        <v>27476</v>
      </c>
      <c r="D123" s="147" t="s">
        <v>1527</v>
      </c>
      <c r="E123" s="210" t="s">
        <v>1528</v>
      </c>
      <c r="F123" s="145" t="s">
        <v>57</v>
      </c>
      <c r="G123" s="104">
        <f t="shared" si="5"/>
        <v>1</v>
      </c>
      <c r="H123" s="104" t="s">
        <v>71</v>
      </c>
      <c r="I123" s="104">
        <f t="shared" si="7"/>
        <v>1</v>
      </c>
    </row>
    <row r="124" spans="1:9" s="105" customFormat="1" ht="12.75" customHeight="1" x14ac:dyDescent="0.2">
      <c r="A124" s="208">
        <f t="shared" si="4"/>
        <v>120</v>
      </c>
      <c r="B124" s="209" t="s">
        <v>1532</v>
      </c>
      <c r="C124" s="146">
        <v>27482</v>
      </c>
      <c r="D124" s="147" t="s">
        <v>1533</v>
      </c>
      <c r="E124" s="210" t="s">
        <v>1525</v>
      </c>
      <c r="F124" s="145" t="s">
        <v>64</v>
      </c>
      <c r="G124" s="104">
        <f t="shared" si="5"/>
        <v>2</v>
      </c>
      <c r="H124" s="104" t="s">
        <v>71</v>
      </c>
      <c r="I124" s="104">
        <f t="shared" si="7"/>
        <v>1</v>
      </c>
    </row>
    <row r="125" spans="1:9" s="105" customFormat="1" ht="12.75" customHeight="1" x14ac:dyDescent="0.2">
      <c r="A125" s="208">
        <f t="shared" si="4"/>
        <v>121</v>
      </c>
      <c r="B125" s="209" t="s">
        <v>1534</v>
      </c>
      <c r="C125" s="146">
        <v>27486</v>
      </c>
      <c r="D125" s="147" t="s">
        <v>1535</v>
      </c>
      <c r="E125" s="210" t="s">
        <v>1536</v>
      </c>
      <c r="F125" s="145" t="s">
        <v>64</v>
      </c>
      <c r="G125" s="104">
        <f t="shared" si="5"/>
        <v>2</v>
      </c>
      <c r="H125" s="104" t="s">
        <v>71</v>
      </c>
      <c r="I125" s="104">
        <f t="shared" si="7"/>
        <v>1</v>
      </c>
    </row>
    <row r="126" spans="1:9" s="105" customFormat="1" ht="12.75" customHeight="1" x14ac:dyDescent="0.2">
      <c r="A126" s="208">
        <f t="shared" si="4"/>
        <v>122</v>
      </c>
      <c r="B126" s="209" t="s">
        <v>1540</v>
      </c>
      <c r="C126" s="146">
        <v>27488</v>
      </c>
      <c r="D126" s="147" t="s">
        <v>1541</v>
      </c>
      <c r="E126" s="210" t="s">
        <v>1542</v>
      </c>
      <c r="F126" s="145" t="s">
        <v>64</v>
      </c>
      <c r="G126" s="104">
        <f t="shared" si="5"/>
        <v>2</v>
      </c>
      <c r="H126" s="104" t="s">
        <v>71</v>
      </c>
      <c r="I126" s="104">
        <f t="shared" si="7"/>
        <v>1</v>
      </c>
    </row>
    <row r="127" spans="1:9" s="105" customFormat="1" ht="12.75" customHeight="1" x14ac:dyDescent="0.2">
      <c r="A127" s="208">
        <f t="shared" si="4"/>
        <v>123</v>
      </c>
      <c r="B127" s="209" t="s">
        <v>1543</v>
      </c>
      <c r="C127" s="146">
        <v>27490</v>
      </c>
      <c r="D127" s="147" t="s">
        <v>1544</v>
      </c>
      <c r="E127" s="210" t="s">
        <v>1545</v>
      </c>
      <c r="F127" s="145" t="s">
        <v>57</v>
      </c>
      <c r="G127" s="104">
        <f t="shared" si="5"/>
        <v>1</v>
      </c>
      <c r="H127" s="104" t="s">
        <v>71</v>
      </c>
      <c r="I127" s="104">
        <f t="shared" si="7"/>
        <v>1</v>
      </c>
    </row>
    <row r="128" spans="1:9" s="105" customFormat="1" ht="12.75" customHeight="1" x14ac:dyDescent="0.2">
      <c r="A128" s="208">
        <f t="shared" si="4"/>
        <v>124</v>
      </c>
      <c r="B128" s="209" t="s">
        <v>1546</v>
      </c>
      <c r="C128" s="146">
        <v>27334</v>
      </c>
      <c r="D128" s="147" t="s">
        <v>1547</v>
      </c>
      <c r="E128" s="210" t="s">
        <v>1548</v>
      </c>
      <c r="F128" s="145" t="s">
        <v>64</v>
      </c>
      <c r="G128" s="104">
        <f t="shared" si="5"/>
        <v>2</v>
      </c>
      <c r="H128" s="104" t="s">
        <v>71</v>
      </c>
      <c r="I128" s="104">
        <f t="shared" si="7"/>
        <v>1</v>
      </c>
    </row>
    <row r="129" spans="1:9" s="105" customFormat="1" ht="12.75" customHeight="1" x14ac:dyDescent="0.2">
      <c r="A129" s="208">
        <f t="shared" si="4"/>
        <v>125</v>
      </c>
      <c r="B129" s="209" t="s">
        <v>1549</v>
      </c>
      <c r="C129" s="146">
        <v>27492</v>
      </c>
      <c r="D129" s="147" t="s">
        <v>1550</v>
      </c>
      <c r="E129" s="210" t="s">
        <v>1551</v>
      </c>
      <c r="F129" s="145" t="s">
        <v>64</v>
      </c>
      <c r="G129" s="104">
        <f t="shared" si="5"/>
        <v>2</v>
      </c>
      <c r="H129" s="104" t="s">
        <v>71</v>
      </c>
      <c r="I129" s="104">
        <f t="shared" si="7"/>
        <v>1</v>
      </c>
    </row>
    <row r="130" spans="1:9" s="105" customFormat="1" ht="12.75" customHeight="1" x14ac:dyDescent="0.2">
      <c r="A130" s="208">
        <f t="shared" si="4"/>
        <v>126</v>
      </c>
      <c r="B130" s="209" t="s">
        <v>1552</v>
      </c>
      <c r="C130" s="146">
        <v>27493</v>
      </c>
      <c r="D130" s="147" t="s">
        <v>1553</v>
      </c>
      <c r="E130" s="210" t="s">
        <v>1554</v>
      </c>
      <c r="F130" s="145" t="s">
        <v>57</v>
      </c>
      <c r="G130" s="104">
        <f t="shared" si="5"/>
        <v>1</v>
      </c>
      <c r="H130" s="104" t="s">
        <v>71</v>
      </c>
      <c r="I130" s="104">
        <f t="shared" si="7"/>
        <v>1</v>
      </c>
    </row>
    <row r="131" spans="1:9" s="105" customFormat="1" ht="12.75" customHeight="1" x14ac:dyDescent="0.2">
      <c r="A131" s="208">
        <f t="shared" si="4"/>
        <v>127</v>
      </c>
      <c r="B131" s="209" t="s">
        <v>1555</v>
      </c>
      <c r="C131" s="146">
        <v>27494</v>
      </c>
      <c r="D131" s="147" t="s">
        <v>1556</v>
      </c>
      <c r="E131" s="210" t="s">
        <v>1557</v>
      </c>
      <c r="F131" s="145" t="s">
        <v>57</v>
      </c>
      <c r="G131" s="104">
        <f t="shared" si="5"/>
        <v>1</v>
      </c>
      <c r="H131" s="104" t="s">
        <v>71</v>
      </c>
      <c r="I131" s="104">
        <f t="shared" si="7"/>
        <v>1</v>
      </c>
    </row>
    <row r="132" spans="1:9" s="105" customFormat="1" ht="12.75" customHeight="1" x14ac:dyDescent="0.2">
      <c r="A132" s="208">
        <f t="shared" si="4"/>
        <v>128</v>
      </c>
      <c r="B132" s="209" t="s">
        <v>1558</v>
      </c>
      <c r="C132" s="146">
        <v>27495</v>
      </c>
      <c r="D132" s="147" t="s">
        <v>1559</v>
      </c>
      <c r="E132" s="210" t="s">
        <v>1560</v>
      </c>
      <c r="F132" s="145" t="s">
        <v>64</v>
      </c>
      <c r="G132" s="104">
        <f t="shared" si="5"/>
        <v>2</v>
      </c>
      <c r="H132" s="104" t="s">
        <v>71</v>
      </c>
      <c r="I132" s="104">
        <f t="shared" si="7"/>
        <v>1</v>
      </c>
    </row>
    <row r="133" spans="1:9" s="105" customFormat="1" ht="12.75" customHeight="1" x14ac:dyDescent="0.2">
      <c r="A133" s="208">
        <f t="shared" ref="A133:A196" si="8">+A132+1</f>
        <v>129</v>
      </c>
      <c r="B133" s="209" t="s">
        <v>1561</v>
      </c>
      <c r="C133" s="146">
        <v>27497</v>
      </c>
      <c r="D133" s="147" t="s">
        <v>1562</v>
      </c>
      <c r="E133" s="210" t="s">
        <v>294</v>
      </c>
      <c r="F133" s="145" t="s">
        <v>64</v>
      </c>
      <c r="G133" s="104">
        <f t="shared" ref="G133:G196" si="9">+IF(F133="M",1,IF(F133="f",2,IF(F133="Civ",3,"Error")))</f>
        <v>2</v>
      </c>
      <c r="H133" s="104" t="s">
        <v>71</v>
      </c>
      <c r="I133" s="104">
        <f t="shared" si="7"/>
        <v>1</v>
      </c>
    </row>
    <row r="134" spans="1:9" s="105" customFormat="1" ht="12.75" customHeight="1" x14ac:dyDescent="0.2">
      <c r="A134" s="208">
        <f t="shared" si="8"/>
        <v>130</v>
      </c>
      <c r="B134" s="209" t="s">
        <v>1563</v>
      </c>
      <c r="C134" s="146">
        <v>27499</v>
      </c>
      <c r="D134" s="147" t="s">
        <v>1564</v>
      </c>
      <c r="E134" s="210" t="s">
        <v>1565</v>
      </c>
      <c r="F134" s="145" t="s">
        <v>57</v>
      </c>
      <c r="G134" s="104">
        <f t="shared" si="9"/>
        <v>1</v>
      </c>
      <c r="H134" s="104" t="s">
        <v>71</v>
      </c>
      <c r="I134" s="104">
        <f t="shared" si="7"/>
        <v>1</v>
      </c>
    </row>
    <row r="135" spans="1:9" s="105" customFormat="1" ht="12.75" customHeight="1" x14ac:dyDescent="0.2">
      <c r="A135" s="208">
        <f t="shared" si="8"/>
        <v>131</v>
      </c>
      <c r="B135" s="209" t="s">
        <v>1566</v>
      </c>
      <c r="C135" s="146">
        <v>27500</v>
      </c>
      <c r="D135" s="147" t="s">
        <v>1567</v>
      </c>
      <c r="E135" s="210" t="s">
        <v>1568</v>
      </c>
      <c r="F135" s="145" t="s">
        <v>57</v>
      </c>
      <c r="G135" s="104">
        <f t="shared" si="9"/>
        <v>1</v>
      </c>
      <c r="H135" s="104" t="s">
        <v>71</v>
      </c>
      <c r="I135" s="104">
        <f t="shared" si="7"/>
        <v>1</v>
      </c>
    </row>
    <row r="136" spans="1:9" s="105" customFormat="1" ht="12.75" customHeight="1" x14ac:dyDescent="0.2">
      <c r="A136" s="208">
        <f t="shared" si="8"/>
        <v>132</v>
      </c>
      <c r="B136" s="209" t="s">
        <v>1569</v>
      </c>
      <c r="C136" s="146">
        <v>27501</v>
      </c>
      <c r="D136" s="147" t="s">
        <v>1570</v>
      </c>
      <c r="E136" s="210" t="s">
        <v>1571</v>
      </c>
      <c r="F136" s="145" t="s">
        <v>57</v>
      </c>
      <c r="G136" s="104">
        <f t="shared" si="9"/>
        <v>1</v>
      </c>
      <c r="H136" s="104" t="s">
        <v>71</v>
      </c>
      <c r="I136" s="104">
        <f t="shared" si="7"/>
        <v>1</v>
      </c>
    </row>
    <row r="137" spans="1:9" s="105" customFormat="1" ht="12.75" customHeight="1" x14ac:dyDescent="0.2">
      <c r="A137" s="208">
        <f t="shared" si="8"/>
        <v>133</v>
      </c>
      <c r="B137" s="209" t="s">
        <v>1572</v>
      </c>
      <c r="C137" s="146">
        <v>27502</v>
      </c>
      <c r="D137" s="147" t="s">
        <v>1573</v>
      </c>
      <c r="E137" s="210" t="s">
        <v>1574</v>
      </c>
      <c r="F137" s="145" t="s">
        <v>64</v>
      </c>
      <c r="G137" s="104">
        <f t="shared" si="9"/>
        <v>2</v>
      </c>
      <c r="H137" s="104" t="s">
        <v>71</v>
      </c>
      <c r="I137" s="104">
        <f t="shared" si="7"/>
        <v>1</v>
      </c>
    </row>
    <row r="138" spans="1:9" s="105" customFormat="1" ht="12.75" customHeight="1" x14ac:dyDescent="0.2">
      <c r="A138" s="208">
        <f t="shared" si="8"/>
        <v>134</v>
      </c>
      <c r="B138" s="209" t="s">
        <v>1575</v>
      </c>
      <c r="C138" s="146">
        <v>27504</v>
      </c>
      <c r="D138" s="147" t="s">
        <v>1576</v>
      </c>
      <c r="E138" s="210" t="s">
        <v>1577</v>
      </c>
      <c r="F138" s="145" t="s">
        <v>64</v>
      </c>
      <c r="G138" s="104">
        <f t="shared" si="9"/>
        <v>2</v>
      </c>
      <c r="H138" s="104" t="s">
        <v>71</v>
      </c>
      <c r="I138" s="104">
        <f t="shared" si="7"/>
        <v>1</v>
      </c>
    </row>
    <row r="139" spans="1:9" s="105" customFormat="1" ht="12.75" customHeight="1" x14ac:dyDescent="0.2">
      <c r="A139" s="208">
        <f t="shared" si="8"/>
        <v>135</v>
      </c>
      <c r="B139" s="209" t="s">
        <v>1578</v>
      </c>
      <c r="C139" s="146">
        <v>27505</v>
      </c>
      <c r="D139" s="147" t="s">
        <v>1579</v>
      </c>
      <c r="E139" s="210" t="s">
        <v>1580</v>
      </c>
      <c r="F139" s="145" t="s">
        <v>64</v>
      </c>
      <c r="G139" s="104">
        <f t="shared" si="9"/>
        <v>2</v>
      </c>
      <c r="H139" s="104" t="s">
        <v>71</v>
      </c>
      <c r="I139" s="104">
        <f t="shared" si="7"/>
        <v>1</v>
      </c>
    </row>
    <row r="140" spans="1:9" s="105" customFormat="1" ht="12.75" customHeight="1" x14ac:dyDescent="0.2">
      <c r="A140" s="208">
        <f t="shared" si="8"/>
        <v>136</v>
      </c>
      <c r="B140" s="209" t="s">
        <v>1581</v>
      </c>
      <c r="C140" s="146">
        <v>27506</v>
      </c>
      <c r="D140" s="147" t="s">
        <v>1582</v>
      </c>
      <c r="E140" s="210" t="s">
        <v>241</v>
      </c>
      <c r="F140" s="145" t="s">
        <v>64</v>
      </c>
      <c r="G140" s="104">
        <f t="shared" si="9"/>
        <v>2</v>
      </c>
      <c r="H140" s="104" t="s">
        <v>71</v>
      </c>
      <c r="I140" s="104">
        <f t="shared" si="7"/>
        <v>1</v>
      </c>
    </row>
    <row r="141" spans="1:9" s="105" customFormat="1" ht="12.75" customHeight="1" x14ac:dyDescent="0.2">
      <c r="A141" s="208">
        <f t="shared" si="8"/>
        <v>137</v>
      </c>
      <c r="B141" s="209" t="s">
        <v>1583</v>
      </c>
      <c r="C141" s="146">
        <v>27339</v>
      </c>
      <c r="D141" s="147" t="s">
        <v>1584</v>
      </c>
      <c r="E141" s="210" t="s">
        <v>1585</v>
      </c>
      <c r="F141" s="145" t="s">
        <v>57</v>
      </c>
      <c r="G141" s="104">
        <f t="shared" si="9"/>
        <v>1</v>
      </c>
      <c r="H141" s="104" t="s">
        <v>71</v>
      </c>
      <c r="I141" s="104">
        <f t="shared" si="7"/>
        <v>1</v>
      </c>
    </row>
    <row r="142" spans="1:9" s="105" customFormat="1" ht="12.75" customHeight="1" x14ac:dyDescent="0.2">
      <c r="A142" s="208">
        <f t="shared" si="8"/>
        <v>138</v>
      </c>
      <c r="B142" s="209" t="s">
        <v>1586</v>
      </c>
      <c r="C142" s="146">
        <v>27341</v>
      </c>
      <c r="D142" s="147" t="s">
        <v>1587</v>
      </c>
      <c r="E142" s="210" t="s">
        <v>1588</v>
      </c>
      <c r="F142" s="145" t="s">
        <v>64</v>
      </c>
      <c r="G142" s="104">
        <f t="shared" si="9"/>
        <v>2</v>
      </c>
      <c r="H142" s="104" t="s">
        <v>71</v>
      </c>
      <c r="I142" s="104">
        <f t="shared" si="7"/>
        <v>1</v>
      </c>
    </row>
    <row r="143" spans="1:9" s="105" customFormat="1" ht="12.75" customHeight="1" x14ac:dyDescent="0.2">
      <c r="A143" s="208">
        <f t="shared" si="8"/>
        <v>139</v>
      </c>
      <c r="B143" s="209" t="s">
        <v>1589</v>
      </c>
      <c r="C143" s="146">
        <v>27343</v>
      </c>
      <c r="D143" s="147" t="s">
        <v>1590</v>
      </c>
      <c r="E143" s="210" t="s">
        <v>1591</v>
      </c>
      <c r="F143" s="145" t="s">
        <v>57</v>
      </c>
      <c r="G143" s="104">
        <f t="shared" si="9"/>
        <v>1</v>
      </c>
      <c r="H143" s="104" t="s">
        <v>71</v>
      </c>
      <c r="I143" s="104">
        <f t="shared" si="7"/>
        <v>1</v>
      </c>
    </row>
    <row r="144" spans="1:9" s="105" customFormat="1" ht="12.75" customHeight="1" x14ac:dyDescent="0.2">
      <c r="A144" s="208">
        <f t="shared" si="8"/>
        <v>140</v>
      </c>
      <c r="B144" s="209" t="s">
        <v>1592</v>
      </c>
      <c r="C144" s="146">
        <v>27511</v>
      </c>
      <c r="D144" s="147" t="s">
        <v>1593</v>
      </c>
      <c r="E144" s="210" t="s">
        <v>1594</v>
      </c>
      <c r="F144" s="145" t="s">
        <v>57</v>
      </c>
      <c r="G144" s="104">
        <f t="shared" si="9"/>
        <v>1</v>
      </c>
      <c r="H144" s="104" t="s">
        <v>71</v>
      </c>
      <c r="I144" s="104">
        <f t="shared" si="7"/>
        <v>1</v>
      </c>
    </row>
    <row r="145" spans="1:9" s="105" customFormat="1" ht="12.75" customHeight="1" x14ac:dyDescent="0.2">
      <c r="A145" s="208">
        <f t="shared" si="8"/>
        <v>141</v>
      </c>
      <c r="B145" s="209" t="s">
        <v>1595</v>
      </c>
      <c r="C145" s="146">
        <v>27513</v>
      </c>
      <c r="D145" s="147" t="s">
        <v>1596</v>
      </c>
      <c r="E145" s="210" t="s">
        <v>1597</v>
      </c>
      <c r="F145" s="145" t="s">
        <v>57</v>
      </c>
      <c r="G145" s="104">
        <f t="shared" si="9"/>
        <v>1</v>
      </c>
      <c r="H145" s="104" t="s">
        <v>71</v>
      </c>
      <c r="I145" s="104">
        <f t="shared" si="7"/>
        <v>1</v>
      </c>
    </row>
    <row r="146" spans="1:9" s="105" customFormat="1" ht="12.75" customHeight="1" x14ac:dyDescent="0.2">
      <c r="A146" s="208">
        <f t="shared" si="8"/>
        <v>142</v>
      </c>
      <c r="B146" s="209" t="s">
        <v>1598</v>
      </c>
      <c r="C146" s="146">
        <v>27515</v>
      </c>
      <c r="D146" s="147" t="s">
        <v>1599</v>
      </c>
      <c r="E146" s="210" t="s">
        <v>1600</v>
      </c>
      <c r="F146" s="145" t="s">
        <v>57</v>
      </c>
      <c r="G146" s="104">
        <f t="shared" si="9"/>
        <v>1</v>
      </c>
      <c r="H146" s="104" t="s">
        <v>71</v>
      </c>
      <c r="I146" s="104">
        <f t="shared" si="7"/>
        <v>1</v>
      </c>
    </row>
    <row r="147" spans="1:9" s="105" customFormat="1" ht="12.75" customHeight="1" x14ac:dyDescent="0.2">
      <c r="A147" s="208">
        <f t="shared" si="8"/>
        <v>143</v>
      </c>
      <c r="B147" s="209" t="s">
        <v>1604</v>
      </c>
      <c r="C147" s="146">
        <v>27517</v>
      </c>
      <c r="D147" s="147" t="s">
        <v>1605</v>
      </c>
      <c r="E147" s="210" t="s">
        <v>743</v>
      </c>
      <c r="F147" s="145" t="s">
        <v>57</v>
      </c>
      <c r="G147" s="104">
        <f t="shared" si="9"/>
        <v>1</v>
      </c>
      <c r="H147" s="104" t="s">
        <v>71</v>
      </c>
      <c r="I147" s="104">
        <f t="shared" si="7"/>
        <v>1</v>
      </c>
    </row>
    <row r="148" spans="1:9" s="105" customFormat="1" ht="12.75" customHeight="1" x14ac:dyDescent="0.2">
      <c r="A148" s="208">
        <f t="shared" si="8"/>
        <v>144</v>
      </c>
      <c r="B148" s="209" t="s">
        <v>1608</v>
      </c>
      <c r="C148" s="146">
        <v>27521</v>
      </c>
      <c r="D148" s="147" t="s">
        <v>1609</v>
      </c>
      <c r="E148" s="210" t="s">
        <v>1610</v>
      </c>
      <c r="F148" s="145" t="s">
        <v>64</v>
      </c>
      <c r="G148" s="104">
        <f t="shared" si="9"/>
        <v>2</v>
      </c>
      <c r="H148" s="104" t="s">
        <v>71</v>
      </c>
      <c r="I148" s="104">
        <f t="shared" si="7"/>
        <v>1</v>
      </c>
    </row>
    <row r="149" spans="1:9" s="105" customFormat="1" ht="12.75" customHeight="1" x14ac:dyDescent="0.2">
      <c r="A149" s="208">
        <f t="shared" si="8"/>
        <v>145</v>
      </c>
      <c r="B149" s="209" t="s">
        <v>1611</v>
      </c>
      <c r="C149" s="146">
        <v>27522</v>
      </c>
      <c r="D149" s="147" t="s">
        <v>1612</v>
      </c>
      <c r="E149" s="210" t="s">
        <v>1613</v>
      </c>
      <c r="F149" s="145" t="s">
        <v>64</v>
      </c>
      <c r="G149" s="104">
        <f t="shared" si="9"/>
        <v>2</v>
      </c>
      <c r="H149" s="104" t="s">
        <v>71</v>
      </c>
      <c r="I149" s="104">
        <f t="shared" si="7"/>
        <v>1</v>
      </c>
    </row>
    <row r="150" spans="1:9" s="105" customFormat="1" ht="12.75" customHeight="1" x14ac:dyDescent="0.2">
      <c r="A150" s="208">
        <f t="shared" si="8"/>
        <v>146</v>
      </c>
      <c r="B150" s="209" t="s">
        <v>1617</v>
      </c>
      <c r="C150" s="146">
        <v>27524</v>
      </c>
      <c r="D150" s="147" t="s">
        <v>1618</v>
      </c>
      <c r="E150" s="210" t="s">
        <v>1619</v>
      </c>
      <c r="F150" s="145" t="s">
        <v>64</v>
      </c>
      <c r="G150" s="104">
        <f t="shared" si="9"/>
        <v>2</v>
      </c>
      <c r="H150" s="104" t="s">
        <v>71</v>
      </c>
      <c r="I150" s="104">
        <f t="shared" si="7"/>
        <v>1</v>
      </c>
    </row>
    <row r="151" spans="1:9" s="105" customFormat="1" ht="12.75" customHeight="1" x14ac:dyDescent="0.2">
      <c r="A151" s="208">
        <f t="shared" si="8"/>
        <v>147</v>
      </c>
      <c r="B151" s="209" t="s">
        <v>1620</v>
      </c>
      <c r="C151" s="146">
        <v>27525</v>
      </c>
      <c r="D151" s="147" t="s">
        <v>1621</v>
      </c>
      <c r="E151" s="210" t="s">
        <v>371</v>
      </c>
      <c r="F151" s="145" t="s">
        <v>64</v>
      </c>
      <c r="G151" s="104">
        <f t="shared" si="9"/>
        <v>2</v>
      </c>
      <c r="H151" s="104" t="s">
        <v>71</v>
      </c>
      <c r="I151" s="104">
        <f t="shared" si="7"/>
        <v>1</v>
      </c>
    </row>
    <row r="152" spans="1:9" s="105" customFormat="1" ht="12.75" customHeight="1" x14ac:dyDescent="0.2">
      <c r="A152" s="208">
        <f t="shared" si="8"/>
        <v>148</v>
      </c>
      <c r="B152" s="209" t="s">
        <v>1625</v>
      </c>
      <c r="C152" s="146">
        <v>27528</v>
      </c>
      <c r="D152" s="147" t="s">
        <v>1626</v>
      </c>
      <c r="E152" s="210" t="s">
        <v>1627</v>
      </c>
      <c r="F152" s="145" t="s">
        <v>57</v>
      </c>
      <c r="G152" s="104">
        <f t="shared" si="9"/>
        <v>1</v>
      </c>
      <c r="H152" s="104" t="s">
        <v>71</v>
      </c>
      <c r="I152" s="104">
        <f t="shared" si="7"/>
        <v>1</v>
      </c>
    </row>
    <row r="153" spans="1:9" s="105" customFormat="1" ht="12.75" customHeight="1" x14ac:dyDescent="0.2">
      <c r="A153" s="208">
        <f t="shared" si="8"/>
        <v>149</v>
      </c>
      <c r="B153" s="209" t="s">
        <v>1628</v>
      </c>
      <c r="C153" s="146">
        <v>27529</v>
      </c>
      <c r="D153" s="147" t="s">
        <v>1629</v>
      </c>
      <c r="E153" s="210" t="s">
        <v>1630</v>
      </c>
      <c r="F153" s="145" t="s">
        <v>57</v>
      </c>
      <c r="G153" s="104">
        <f t="shared" si="9"/>
        <v>1</v>
      </c>
      <c r="H153" s="104" t="s">
        <v>71</v>
      </c>
      <c r="I153" s="104">
        <f t="shared" si="7"/>
        <v>1</v>
      </c>
    </row>
    <row r="154" spans="1:9" s="105" customFormat="1" ht="12.75" customHeight="1" x14ac:dyDescent="0.2">
      <c r="A154" s="208">
        <f t="shared" si="8"/>
        <v>150</v>
      </c>
      <c r="B154" s="209" t="s">
        <v>1631</v>
      </c>
      <c r="C154" s="146">
        <v>27531</v>
      </c>
      <c r="D154" s="147" t="s">
        <v>1632</v>
      </c>
      <c r="E154" s="210" t="s">
        <v>1633</v>
      </c>
      <c r="F154" s="145" t="s">
        <v>57</v>
      </c>
      <c r="G154" s="104">
        <f t="shared" si="9"/>
        <v>1</v>
      </c>
      <c r="H154" s="104" t="s">
        <v>71</v>
      </c>
      <c r="I154" s="104">
        <f t="shared" si="7"/>
        <v>1</v>
      </c>
    </row>
    <row r="155" spans="1:9" s="105" customFormat="1" ht="12.75" customHeight="1" x14ac:dyDescent="0.2">
      <c r="A155" s="208">
        <f t="shared" si="8"/>
        <v>151</v>
      </c>
      <c r="B155" s="209" t="s">
        <v>1635</v>
      </c>
      <c r="C155" s="146">
        <v>27536</v>
      </c>
      <c r="D155" s="147" t="s">
        <v>1636</v>
      </c>
      <c r="E155" s="210" t="s">
        <v>1637</v>
      </c>
      <c r="F155" s="145" t="s">
        <v>64</v>
      </c>
      <c r="G155" s="104">
        <f t="shared" si="9"/>
        <v>2</v>
      </c>
      <c r="H155" s="104" t="s">
        <v>71</v>
      </c>
      <c r="I155" s="104">
        <f t="shared" si="7"/>
        <v>1</v>
      </c>
    </row>
    <row r="156" spans="1:9" s="105" customFormat="1" ht="12.75" customHeight="1" x14ac:dyDescent="0.2">
      <c r="A156" s="208">
        <f t="shared" si="8"/>
        <v>152</v>
      </c>
      <c r="B156" s="209" t="s">
        <v>1638</v>
      </c>
      <c r="C156" s="146">
        <v>27538</v>
      </c>
      <c r="D156" s="147" t="s">
        <v>1639</v>
      </c>
      <c r="E156" s="210" t="s">
        <v>1640</v>
      </c>
      <c r="F156" s="145" t="s">
        <v>64</v>
      </c>
      <c r="G156" s="104">
        <f t="shared" si="9"/>
        <v>2</v>
      </c>
      <c r="H156" s="104" t="s">
        <v>71</v>
      </c>
      <c r="I156" s="104">
        <f t="shared" si="7"/>
        <v>1</v>
      </c>
    </row>
    <row r="157" spans="1:9" s="105" customFormat="1" ht="12.75" customHeight="1" x14ac:dyDescent="0.2">
      <c r="A157" s="208">
        <f t="shared" si="8"/>
        <v>153</v>
      </c>
      <c r="B157" s="209" t="s">
        <v>1641</v>
      </c>
      <c r="C157" s="146">
        <v>27539</v>
      </c>
      <c r="D157" s="147" t="s">
        <v>1642</v>
      </c>
      <c r="E157" s="210" t="s">
        <v>1643</v>
      </c>
      <c r="F157" s="145" t="s">
        <v>64</v>
      </c>
      <c r="G157" s="104">
        <f t="shared" si="9"/>
        <v>2</v>
      </c>
      <c r="H157" s="104" t="s">
        <v>71</v>
      </c>
      <c r="I157" s="104">
        <f t="shared" si="7"/>
        <v>1</v>
      </c>
    </row>
    <row r="158" spans="1:9" s="105" customFormat="1" ht="12.75" customHeight="1" x14ac:dyDescent="0.2">
      <c r="A158" s="208">
        <f t="shared" si="8"/>
        <v>154</v>
      </c>
      <c r="B158" s="209" t="s">
        <v>1644</v>
      </c>
      <c r="C158" s="146">
        <v>27117</v>
      </c>
      <c r="D158" s="147" t="s">
        <v>1645</v>
      </c>
      <c r="E158" s="210" t="s">
        <v>1646</v>
      </c>
      <c r="F158" s="145" t="s">
        <v>64</v>
      </c>
      <c r="G158" s="104">
        <f t="shared" si="9"/>
        <v>2</v>
      </c>
      <c r="H158" s="104" t="s">
        <v>71</v>
      </c>
      <c r="I158" s="104">
        <f t="shared" si="7"/>
        <v>1</v>
      </c>
    </row>
    <row r="159" spans="1:9" s="105" customFormat="1" ht="12.75" customHeight="1" x14ac:dyDescent="0.2">
      <c r="A159" s="208">
        <f t="shared" si="8"/>
        <v>155</v>
      </c>
      <c r="B159" s="209" t="s">
        <v>1647</v>
      </c>
      <c r="C159" s="146">
        <v>27542</v>
      </c>
      <c r="D159" s="147" t="s">
        <v>1648</v>
      </c>
      <c r="E159" s="210" t="s">
        <v>907</v>
      </c>
      <c r="F159" s="145" t="s">
        <v>64</v>
      </c>
      <c r="G159" s="104">
        <f t="shared" si="9"/>
        <v>2</v>
      </c>
      <c r="H159" s="104" t="s">
        <v>71</v>
      </c>
      <c r="I159" s="104">
        <f t="shared" si="7"/>
        <v>1</v>
      </c>
    </row>
    <row r="160" spans="1:9" s="105" customFormat="1" ht="12.75" customHeight="1" x14ac:dyDescent="0.2">
      <c r="A160" s="208">
        <f t="shared" si="8"/>
        <v>156</v>
      </c>
      <c r="B160" s="209" t="s">
        <v>1652</v>
      </c>
      <c r="C160" s="146">
        <v>27120</v>
      </c>
      <c r="D160" s="147" t="s">
        <v>1653</v>
      </c>
      <c r="E160" s="210" t="s">
        <v>1654</v>
      </c>
      <c r="F160" s="145" t="s">
        <v>57</v>
      </c>
      <c r="G160" s="104">
        <f t="shared" si="9"/>
        <v>1</v>
      </c>
      <c r="H160" s="104" t="s">
        <v>71</v>
      </c>
      <c r="I160" s="104">
        <f t="shared" si="7"/>
        <v>1</v>
      </c>
    </row>
    <row r="161" spans="1:9" s="105" customFormat="1" ht="12.75" customHeight="1" x14ac:dyDescent="0.2">
      <c r="A161" s="208">
        <f t="shared" si="8"/>
        <v>157</v>
      </c>
      <c r="B161" s="209" t="s">
        <v>1658</v>
      </c>
      <c r="C161" s="146">
        <v>27546</v>
      </c>
      <c r="D161" s="147" t="s">
        <v>1659</v>
      </c>
      <c r="E161" s="210" t="s">
        <v>1660</v>
      </c>
      <c r="F161" s="145" t="s">
        <v>64</v>
      </c>
      <c r="G161" s="104">
        <f t="shared" si="9"/>
        <v>2</v>
      </c>
      <c r="H161" s="104" t="s">
        <v>71</v>
      </c>
      <c r="I161" s="104">
        <f t="shared" si="7"/>
        <v>1</v>
      </c>
    </row>
    <row r="162" spans="1:9" s="105" customFormat="1" ht="12.75" customHeight="1" x14ac:dyDescent="0.2">
      <c r="A162" s="208">
        <f t="shared" si="8"/>
        <v>158</v>
      </c>
      <c r="B162" s="209" t="s">
        <v>1661</v>
      </c>
      <c r="C162" s="146">
        <v>27548</v>
      </c>
      <c r="D162" s="147" t="s">
        <v>1662</v>
      </c>
      <c r="E162" s="210" t="s">
        <v>1663</v>
      </c>
      <c r="F162" s="145" t="s">
        <v>64</v>
      </c>
      <c r="G162" s="104">
        <f t="shared" si="9"/>
        <v>2</v>
      </c>
      <c r="H162" s="104" t="s">
        <v>71</v>
      </c>
      <c r="I162" s="104">
        <f t="shared" si="7"/>
        <v>1</v>
      </c>
    </row>
    <row r="163" spans="1:9" s="105" customFormat="1" ht="12.75" customHeight="1" x14ac:dyDescent="0.2">
      <c r="A163" s="208">
        <f t="shared" si="8"/>
        <v>159</v>
      </c>
      <c r="B163" s="209" t="s">
        <v>1664</v>
      </c>
      <c r="C163" s="146">
        <v>27549</v>
      </c>
      <c r="D163" s="147" t="s">
        <v>1665</v>
      </c>
      <c r="E163" s="210" t="s">
        <v>1666</v>
      </c>
      <c r="F163" s="145" t="s">
        <v>57</v>
      </c>
      <c r="G163" s="104">
        <f t="shared" si="9"/>
        <v>1</v>
      </c>
      <c r="H163" s="104" t="s">
        <v>71</v>
      </c>
      <c r="I163" s="104">
        <f t="shared" si="7"/>
        <v>1</v>
      </c>
    </row>
    <row r="164" spans="1:9" s="105" customFormat="1" ht="12.75" customHeight="1" x14ac:dyDescent="0.2">
      <c r="A164" s="208">
        <f t="shared" si="8"/>
        <v>160</v>
      </c>
      <c r="B164" s="209" t="s">
        <v>1667</v>
      </c>
      <c r="C164" s="146">
        <v>27358</v>
      </c>
      <c r="D164" s="147" t="s">
        <v>1668</v>
      </c>
      <c r="E164" s="210" t="s">
        <v>855</v>
      </c>
      <c r="F164" s="145" t="s">
        <v>57</v>
      </c>
      <c r="G164" s="104">
        <f t="shared" si="9"/>
        <v>1</v>
      </c>
      <c r="H164" s="104" t="s">
        <v>71</v>
      </c>
      <c r="I164" s="104">
        <f t="shared" si="7"/>
        <v>1</v>
      </c>
    </row>
    <row r="165" spans="1:9" s="105" customFormat="1" ht="12.75" customHeight="1" x14ac:dyDescent="0.2">
      <c r="A165" s="208">
        <f t="shared" si="8"/>
        <v>161</v>
      </c>
      <c r="B165" s="209" t="s">
        <v>1669</v>
      </c>
      <c r="C165" s="146">
        <v>27552</v>
      </c>
      <c r="D165" s="147" t="s">
        <v>1670</v>
      </c>
      <c r="E165" s="210" t="s">
        <v>1671</v>
      </c>
      <c r="F165" s="145" t="s">
        <v>57</v>
      </c>
      <c r="G165" s="104">
        <f t="shared" si="9"/>
        <v>1</v>
      </c>
      <c r="H165" s="104" t="s">
        <v>71</v>
      </c>
      <c r="I165" s="104">
        <f t="shared" si="7"/>
        <v>1</v>
      </c>
    </row>
    <row r="166" spans="1:9" s="105" customFormat="1" ht="12.75" customHeight="1" x14ac:dyDescent="0.2">
      <c r="A166" s="208">
        <f t="shared" si="8"/>
        <v>162</v>
      </c>
      <c r="B166" s="209" t="s">
        <v>1672</v>
      </c>
      <c r="C166" s="146">
        <v>27553</v>
      </c>
      <c r="D166" s="147" t="s">
        <v>1673</v>
      </c>
      <c r="E166" s="210" t="s">
        <v>1674</v>
      </c>
      <c r="F166" s="145" t="s">
        <v>57</v>
      </c>
      <c r="G166" s="104">
        <f t="shared" si="9"/>
        <v>1</v>
      </c>
      <c r="H166" s="104" t="s">
        <v>71</v>
      </c>
      <c r="I166" s="104">
        <f t="shared" si="7"/>
        <v>1</v>
      </c>
    </row>
    <row r="167" spans="1:9" s="105" customFormat="1" ht="12.75" customHeight="1" x14ac:dyDescent="0.2">
      <c r="A167" s="208">
        <f t="shared" si="8"/>
        <v>163</v>
      </c>
      <c r="B167" s="209" t="s">
        <v>1675</v>
      </c>
      <c r="C167" s="146">
        <v>27554</v>
      </c>
      <c r="D167" s="147" t="s">
        <v>1676</v>
      </c>
      <c r="E167" s="210" t="s">
        <v>1677</v>
      </c>
      <c r="F167" s="145" t="s">
        <v>57</v>
      </c>
      <c r="G167" s="104">
        <f t="shared" si="9"/>
        <v>1</v>
      </c>
      <c r="H167" s="104" t="s">
        <v>71</v>
      </c>
      <c r="I167" s="104">
        <f t="shared" si="7"/>
        <v>1</v>
      </c>
    </row>
    <row r="168" spans="1:9" s="105" customFormat="1" ht="12.75" customHeight="1" x14ac:dyDescent="0.2">
      <c r="A168" s="208">
        <f t="shared" si="8"/>
        <v>164</v>
      </c>
      <c r="B168" s="209" t="s">
        <v>1678</v>
      </c>
      <c r="C168" s="146">
        <v>27558</v>
      </c>
      <c r="D168" s="147" t="s">
        <v>1679</v>
      </c>
      <c r="E168" s="210" t="s">
        <v>1680</v>
      </c>
      <c r="F168" s="145" t="s">
        <v>64</v>
      </c>
      <c r="G168" s="104">
        <f t="shared" si="9"/>
        <v>2</v>
      </c>
      <c r="H168" s="104" t="s">
        <v>71</v>
      </c>
      <c r="I168" s="104">
        <f t="shared" ref="I168:I206" si="10">+IF(H168="Incomplete",5,IF(H168="Complete",1,IF(H168="Incomplete",2,IF(H168="Left",3,IF(H168="Dropped",4,"Error")))))</f>
        <v>1</v>
      </c>
    </row>
    <row r="169" spans="1:9" s="105" customFormat="1" ht="12.75" customHeight="1" x14ac:dyDescent="0.2">
      <c r="A169" s="208">
        <f t="shared" si="8"/>
        <v>165</v>
      </c>
      <c r="B169" s="209" t="s">
        <v>1681</v>
      </c>
      <c r="C169" s="146">
        <v>27560</v>
      </c>
      <c r="D169" s="147" t="s">
        <v>1682</v>
      </c>
      <c r="E169" s="210" t="s">
        <v>1683</v>
      </c>
      <c r="F169" s="145" t="s">
        <v>64</v>
      </c>
      <c r="G169" s="104">
        <f t="shared" si="9"/>
        <v>2</v>
      </c>
      <c r="H169" s="104" t="s">
        <v>71</v>
      </c>
      <c r="I169" s="104">
        <f t="shared" si="10"/>
        <v>1</v>
      </c>
    </row>
    <row r="170" spans="1:9" s="105" customFormat="1" ht="12.75" customHeight="1" x14ac:dyDescent="0.2">
      <c r="A170" s="208">
        <f t="shared" si="8"/>
        <v>166</v>
      </c>
      <c r="B170" s="209" t="s">
        <v>1684</v>
      </c>
      <c r="C170" s="146">
        <v>27561</v>
      </c>
      <c r="D170" s="147" t="s">
        <v>1685</v>
      </c>
      <c r="E170" s="210" t="s">
        <v>1686</v>
      </c>
      <c r="F170" s="145" t="s">
        <v>64</v>
      </c>
      <c r="G170" s="104">
        <f t="shared" si="9"/>
        <v>2</v>
      </c>
      <c r="H170" s="104" t="s">
        <v>71</v>
      </c>
      <c r="I170" s="104">
        <f t="shared" si="10"/>
        <v>1</v>
      </c>
    </row>
    <row r="171" spans="1:9" s="105" customFormat="1" ht="12.75" customHeight="1" x14ac:dyDescent="0.2">
      <c r="A171" s="208">
        <f t="shared" si="8"/>
        <v>167</v>
      </c>
      <c r="B171" s="209" t="s">
        <v>1687</v>
      </c>
      <c r="C171" s="146">
        <v>27565</v>
      </c>
      <c r="D171" s="147" t="s">
        <v>1688</v>
      </c>
      <c r="E171" s="210" t="s">
        <v>1689</v>
      </c>
      <c r="F171" s="145" t="s">
        <v>64</v>
      </c>
      <c r="G171" s="104">
        <f t="shared" si="9"/>
        <v>2</v>
      </c>
      <c r="H171" s="104" t="s">
        <v>71</v>
      </c>
      <c r="I171" s="104">
        <f t="shared" si="10"/>
        <v>1</v>
      </c>
    </row>
    <row r="172" spans="1:9" s="105" customFormat="1" ht="12.75" customHeight="1" x14ac:dyDescent="0.2">
      <c r="A172" s="208">
        <f t="shared" si="8"/>
        <v>168</v>
      </c>
      <c r="B172" s="209" t="s">
        <v>1690</v>
      </c>
      <c r="C172" s="146">
        <v>27567</v>
      </c>
      <c r="D172" s="147" t="s">
        <v>1691</v>
      </c>
      <c r="E172" s="210" t="s">
        <v>1692</v>
      </c>
      <c r="F172" s="145" t="s">
        <v>64</v>
      </c>
      <c r="G172" s="104">
        <f t="shared" si="9"/>
        <v>2</v>
      </c>
      <c r="H172" s="104" t="s">
        <v>71</v>
      </c>
      <c r="I172" s="104">
        <f t="shared" si="10"/>
        <v>1</v>
      </c>
    </row>
    <row r="173" spans="1:9" s="105" customFormat="1" ht="12.75" customHeight="1" x14ac:dyDescent="0.2">
      <c r="A173" s="208">
        <f t="shared" si="8"/>
        <v>169</v>
      </c>
      <c r="B173" s="209" t="s">
        <v>1693</v>
      </c>
      <c r="C173" s="146">
        <v>27568</v>
      </c>
      <c r="D173" s="147" t="s">
        <v>1694</v>
      </c>
      <c r="E173" s="210" t="s">
        <v>1695</v>
      </c>
      <c r="F173" s="145" t="s">
        <v>64</v>
      </c>
      <c r="G173" s="104">
        <f t="shared" si="9"/>
        <v>2</v>
      </c>
      <c r="H173" s="104" t="s">
        <v>71</v>
      </c>
      <c r="I173" s="104">
        <f t="shared" si="10"/>
        <v>1</v>
      </c>
    </row>
    <row r="174" spans="1:9" s="105" customFormat="1" ht="12.75" customHeight="1" x14ac:dyDescent="0.2">
      <c r="A174" s="208">
        <f t="shared" si="8"/>
        <v>170</v>
      </c>
      <c r="B174" s="209" t="s">
        <v>1696</v>
      </c>
      <c r="C174" s="146">
        <v>27359</v>
      </c>
      <c r="D174" s="147" t="s">
        <v>1697</v>
      </c>
      <c r="E174" s="210" t="s">
        <v>321</v>
      </c>
      <c r="F174" s="145" t="s">
        <v>64</v>
      </c>
      <c r="G174" s="104">
        <f t="shared" si="9"/>
        <v>2</v>
      </c>
      <c r="H174" s="104" t="s">
        <v>71</v>
      </c>
      <c r="I174" s="104">
        <f t="shared" si="10"/>
        <v>1</v>
      </c>
    </row>
    <row r="175" spans="1:9" s="105" customFormat="1" ht="12.75" customHeight="1" x14ac:dyDescent="0.2">
      <c r="A175" s="208">
        <f t="shared" si="8"/>
        <v>171</v>
      </c>
      <c r="B175" s="209" t="s">
        <v>1698</v>
      </c>
      <c r="C175" s="146">
        <v>38901</v>
      </c>
      <c r="D175" s="147" t="s">
        <v>1699</v>
      </c>
      <c r="E175" s="210" t="s">
        <v>1700</v>
      </c>
      <c r="F175" s="145" t="s">
        <v>64</v>
      </c>
      <c r="G175" s="104">
        <f t="shared" si="9"/>
        <v>2</v>
      </c>
      <c r="H175" s="104" t="s">
        <v>71</v>
      </c>
      <c r="I175" s="104">
        <f t="shared" si="10"/>
        <v>1</v>
      </c>
    </row>
    <row r="176" spans="1:9" s="105" customFormat="1" ht="12.75" customHeight="1" x14ac:dyDescent="0.2">
      <c r="A176" s="208">
        <f t="shared" si="8"/>
        <v>172</v>
      </c>
      <c r="B176" s="209" t="s">
        <v>1701</v>
      </c>
      <c r="C176" s="146">
        <v>25561</v>
      </c>
      <c r="D176" s="147" t="s">
        <v>907</v>
      </c>
      <c r="E176" s="210" t="s">
        <v>127</v>
      </c>
      <c r="F176" s="145" t="s">
        <v>57</v>
      </c>
      <c r="G176" s="104">
        <f t="shared" si="9"/>
        <v>1</v>
      </c>
      <c r="H176" s="104" t="s">
        <v>71</v>
      </c>
      <c r="I176" s="104">
        <f t="shared" si="10"/>
        <v>1</v>
      </c>
    </row>
    <row r="177" spans="1:9" s="105" customFormat="1" ht="12.75" customHeight="1" x14ac:dyDescent="0.2">
      <c r="A177" s="208">
        <f t="shared" si="8"/>
        <v>173</v>
      </c>
      <c r="B177" s="209" t="s">
        <v>1702</v>
      </c>
      <c r="C177" s="146">
        <v>27570</v>
      </c>
      <c r="D177" s="147" t="s">
        <v>1703</v>
      </c>
      <c r="E177" s="210" t="s">
        <v>1704</v>
      </c>
      <c r="F177" s="145" t="s">
        <v>57</v>
      </c>
      <c r="G177" s="104">
        <f t="shared" si="9"/>
        <v>1</v>
      </c>
      <c r="H177" s="104" t="s">
        <v>71</v>
      </c>
      <c r="I177" s="104">
        <f t="shared" si="10"/>
        <v>1</v>
      </c>
    </row>
    <row r="178" spans="1:9" s="105" customFormat="1" ht="12.75" customHeight="1" x14ac:dyDescent="0.2">
      <c r="A178" s="208">
        <f t="shared" si="8"/>
        <v>174</v>
      </c>
      <c r="B178" s="209" t="s">
        <v>1707</v>
      </c>
      <c r="C178" s="146">
        <v>38881</v>
      </c>
      <c r="D178" s="147" t="s">
        <v>1708</v>
      </c>
      <c r="E178" s="210" t="s">
        <v>1709</v>
      </c>
      <c r="F178" s="145" t="s">
        <v>57</v>
      </c>
      <c r="G178" s="104">
        <f t="shared" si="9"/>
        <v>1</v>
      </c>
      <c r="H178" s="104" t="s">
        <v>71</v>
      </c>
      <c r="I178" s="104">
        <f t="shared" si="10"/>
        <v>1</v>
      </c>
    </row>
    <row r="179" spans="1:9" s="105" customFormat="1" ht="12.75" customHeight="1" x14ac:dyDescent="0.2">
      <c r="A179" s="208">
        <f t="shared" si="8"/>
        <v>175</v>
      </c>
      <c r="B179" s="209" t="s">
        <v>1710</v>
      </c>
      <c r="C179" s="146">
        <v>19906</v>
      </c>
      <c r="D179" s="147" t="s">
        <v>1711</v>
      </c>
      <c r="E179" s="210" t="s">
        <v>1712</v>
      </c>
      <c r="F179" s="145" t="s">
        <v>57</v>
      </c>
      <c r="G179" s="104">
        <f t="shared" si="9"/>
        <v>1</v>
      </c>
      <c r="H179" s="104" t="s">
        <v>71</v>
      </c>
      <c r="I179" s="104">
        <f t="shared" si="10"/>
        <v>1</v>
      </c>
    </row>
    <row r="180" spans="1:9" s="105" customFormat="1" ht="12.75" customHeight="1" x14ac:dyDescent="0.2">
      <c r="A180" s="208">
        <f t="shared" si="8"/>
        <v>176</v>
      </c>
      <c r="B180" s="209" t="s">
        <v>1713</v>
      </c>
      <c r="C180" s="146">
        <v>35329</v>
      </c>
      <c r="D180" s="147" t="s">
        <v>1714</v>
      </c>
      <c r="E180" s="210" t="s">
        <v>1715</v>
      </c>
      <c r="F180" s="209" t="s">
        <v>482</v>
      </c>
      <c r="G180" s="104">
        <f t="shared" si="9"/>
        <v>1</v>
      </c>
      <c r="H180" s="104" t="s">
        <v>71</v>
      </c>
      <c r="I180" s="104">
        <f t="shared" si="10"/>
        <v>1</v>
      </c>
    </row>
    <row r="181" spans="1:9" s="105" customFormat="1" ht="12.75" customHeight="1" x14ac:dyDescent="0.2">
      <c r="A181" s="208">
        <f t="shared" si="8"/>
        <v>177</v>
      </c>
      <c r="B181" s="209" t="s">
        <v>1716</v>
      </c>
      <c r="C181" s="146">
        <v>27571</v>
      </c>
      <c r="D181" s="147" t="s">
        <v>1717</v>
      </c>
      <c r="E181" s="210" t="s">
        <v>1718</v>
      </c>
      <c r="F181" s="145" t="s">
        <v>57</v>
      </c>
      <c r="G181" s="104">
        <f t="shared" si="9"/>
        <v>1</v>
      </c>
      <c r="H181" s="104" t="s">
        <v>71</v>
      </c>
      <c r="I181" s="104">
        <f t="shared" si="10"/>
        <v>1</v>
      </c>
    </row>
    <row r="182" spans="1:9" s="105" customFormat="1" ht="12.75" customHeight="1" x14ac:dyDescent="0.2">
      <c r="A182" s="208">
        <f t="shared" si="8"/>
        <v>178</v>
      </c>
      <c r="B182" s="209" t="s">
        <v>1178</v>
      </c>
      <c r="C182" s="146">
        <v>27284</v>
      </c>
      <c r="D182" s="147" t="s">
        <v>1179</v>
      </c>
      <c r="E182" s="210" t="s">
        <v>1180</v>
      </c>
      <c r="F182" s="145" t="s">
        <v>57</v>
      </c>
      <c r="G182" s="104">
        <f t="shared" si="9"/>
        <v>1</v>
      </c>
      <c r="H182" s="104" t="s">
        <v>20</v>
      </c>
      <c r="I182" s="104">
        <f t="shared" si="10"/>
        <v>5</v>
      </c>
    </row>
    <row r="183" spans="1:9" s="105" customFormat="1" ht="12.75" customHeight="1" x14ac:dyDescent="0.2">
      <c r="A183" s="208">
        <f t="shared" si="8"/>
        <v>179</v>
      </c>
      <c r="B183" s="209" t="s">
        <v>1217</v>
      </c>
      <c r="C183" s="146">
        <v>27301</v>
      </c>
      <c r="D183" s="147" t="s">
        <v>1218</v>
      </c>
      <c r="E183" s="210" t="s">
        <v>1219</v>
      </c>
      <c r="F183" s="145" t="s">
        <v>64</v>
      </c>
      <c r="G183" s="104">
        <f t="shared" si="9"/>
        <v>2</v>
      </c>
      <c r="H183" s="104" t="s">
        <v>20</v>
      </c>
      <c r="I183" s="104">
        <f t="shared" si="10"/>
        <v>5</v>
      </c>
    </row>
    <row r="184" spans="1:9" s="105" customFormat="1" ht="12.75" customHeight="1" x14ac:dyDescent="0.2">
      <c r="A184" s="208">
        <f t="shared" si="8"/>
        <v>180</v>
      </c>
      <c r="B184" s="209" t="s">
        <v>1231</v>
      </c>
      <c r="C184" s="146">
        <v>27308</v>
      </c>
      <c r="D184" s="147" t="s">
        <v>1232</v>
      </c>
      <c r="E184" s="210" t="s">
        <v>1233</v>
      </c>
      <c r="F184" s="145" t="s">
        <v>57</v>
      </c>
      <c r="G184" s="104">
        <f t="shared" si="9"/>
        <v>1</v>
      </c>
      <c r="H184" s="104" t="s">
        <v>20</v>
      </c>
      <c r="I184" s="104">
        <f t="shared" si="10"/>
        <v>5</v>
      </c>
    </row>
    <row r="185" spans="1:9" s="105" customFormat="1" ht="12.75" customHeight="1" x14ac:dyDescent="0.2">
      <c r="A185" s="208">
        <f t="shared" si="8"/>
        <v>181</v>
      </c>
      <c r="B185" s="209" t="s">
        <v>1234</v>
      </c>
      <c r="C185" s="146">
        <v>27309</v>
      </c>
      <c r="D185" s="147" t="s">
        <v>1235</v>
      </c>
      <c r="E185" s="210" t="s">
        <v>815</v>
      </c>
      <c r="F185" s="145" t="s">
        <v>57</v>
      </c>
      <c r="G185" s="104">
        <f t="shared" si="9"/>
        <v>1</v>
      </c>
      <c r="H185" s="104" t="s">
        <v>20</v>
      </c>
      <c r="I185" s="104">
        <f t="shared" si="10"/>
        <v>5</v>
      </c>
    </row>
    <row r="186" spans="1:9" s="105" customFormat="1" ht="12.75" customHeight="1" x14ac:dyDescent="0.2">
      <c r="A186" s="208">
        <f t="shared" si="8"/>
        <v>182</v>
      </c>
      <c r="B186" s="209" t="s">
        <v>1239</v>
      </c>
      <c r="C186" s="146">
        <v>27312</v>
      </c>
      <c r="D186" s="147" t="s">
        <v>1240</v>
      </c>
      <c r="E186" s="210" t="s">
        <v>1241</v>
      </c>
      <c r="F186" s="145" t="s">
        <v>64</v>
      </c>
      <c r="G186" s="104">
        <f t="shared" si="9"/>
        <v>2</v>
      </c>
      <c r="H186" s="104" t="s">
        <v>20</v>
      </c>
      <c r="I186" s="104">
        <f t="shared" si="10"/>
        <v>5</v>
      </c>
    </row>
    <row r="187" spans="1:9" s="105" customFormat="1" ht="12.75" customHeight="1" x14ac:dyDescent="0.2">
      <c r="A187" s="208">
        <f t="shared" si="8"/>
        <v>183</v>
      </c>
      <c r="B187" s="209" t="s">
        <v>1283</v>
      </c>
      <c r="C187" s="146">
        <v>27342</v>
      </c>
      <c r="D187" s="147" t="s">
        <v>1284</v>
      </c>
      <c r="E187" s="210" t="s">
        <v>1285</v>
      </c>
      <c r="F187" s="145" t="s">
        <v>57</v>
      </c>
      <c r="G187" s="104">
        <f t="shared" si="9"/>
        <v>1</v>
      </c>
      <c r="H187" s="104" t="s">
        <v>20</v>
      </c>
      <c r="I187" s="104">
        <f t="shared" si="10"/>
        <v>5</v>
      </c>
    </row>
    <row r="188" spans="1:9" s="105" customFormat="1" ht="12.75" customHeight="1" x14ac:dyDescent="0.2">
      <c r="A188" s="208">
        <f t="shared" si="8"/>
        <v>184</v>
      </c>
      <c r="B188" s="209" t="s">
        <v>1286</v>
      </c>
      <c r="C188" s="146">
        <v>27345</v>
      </c>
      <c r="D188" s="147" t="s">
        <v>1287</v>
      </c>
      <c r="E188" s="210" t="s">
        <v>1288</v>
      </c>
      <c r="F188" s="145" t="s">
        <v>57</v>
      </c>
      <c r="G188" s="104">
        <f t="shared" si="9"/>
        <v>1</v>
      </c>
      <c r="H188" s="104" t="s">
        <v>20</v>
      </c>
      <c r="I188" s="104">
        <f t="shared" si="10"/>
        <v>5</v>
      </c>
    </row>
    <row r="189" spans="1:9" s="105" customFormat="1" ht="12.75" customHeight="1" x14ac:dyDescent="0.2">
      <c r="A189" s="208">
        <f t="shared" si="8"/>
        <v>185</v>
      </c>
      <c r="B189" s="209" t="s">
        <v>1310</v>
      </c>
      <c r="C189" s="146">
        <v>27355</v>
      </c>
      <c r="D189" s="147" t="s">
        <v>1311</v>
      </c>
      <c r="E189" s="210" t="s">
        <v>1312</v>
      </c>
      <c r="F189" s="145" t="s">
        <v>57</v>
      </c>
      <c r="G189" s="104">
        <f t="shared" si="9"/>
        <v>1</v>
      </c>
      <c r="H189" s="104" t="s">
        <v>20</v>
      </c>
      <c r="I189" s="104">
        <f t="shared" si="10"/>
        <v>5</v>
      </c>
    </row>
    <row r="190" spans="1:9" s="105" customFormat="1" ht="12.75" customHeight="1" x14ac:dyDescent="0.2">
      <c r="A190" s="208">
        <f t="shared" si="8"/>
        <v>186</v>
      </c>
      <c r="B190" s="209" t="s">
        <v>1342</v>
      </c>
      <c r="C190" s="146">
        <v>27077</v>
      </c>
      <c r="D190" s="147" t="s">
        <v>1343</v>
      </c>
      <c r="E190" s="210" t="s">
        <v>1344</v>
      </c>
      <c r="F190" s="145" t="s">
        <v>64</v>
      </c>
      <c r="G190" s="104">
        <f t="shared" si="9"/>
        <v>2</v>
      </c>
      <c r="H190" s="104" t="s">
        <v>20</v>
      </c>
      <c r="I190" s="104">
        <f t="shared" si="10"/>
        <v>5</v>
      </c>
    </row>
    <row r="191" spans="1:9" s="105" customFormat="1" ht="12.75" customHeight="1" x14ac:dyDescent="0.2">
      <c r="A191" s="208">
        <f t="shared" si="8"/>
        <v>187</v>
      </c>
      <c r="B191" s="209" t="s">
        <v>1355</v>
      </c>
      <c r="C191" s="146">
        <v>27381</v>
      </c>
      <c r="D191" s="147" t="s">
        <v>1356</v>
      </c>
      <c r="E191" s="210" t="s">
        <v>1357</v>
      </c>
      <c r="F191" s="145" t="s">
        <v>57</v>
      </c>
      <c r="G191" s="104">
        <f t="shared" si="9"/>
        <v>1</v>
      </c>
      <c r="H191" s="104" t="s">
        <v>20</v>
      </c>
      <c r="I191" s="104">
        <f t="shared" si="10"/>
        <v>5</v>
      </c>
    </row>
    <row r="192" spans="1:9" s="105" customFormat="1" ht="12.75" customHeight="1" x14ac:dyDescent="0.2">
      <c r="A192" s="208">
        <f t="shared" si="8"/>
        <v>188</v>
      </c>
      <c r="B192" s="209" t="s">
        <v>1364</v>
      </c>
      <c r="C192" s="146">
        <v>27386</v>
      </c>
      <c r="D192" s="147" t="s">
        <v>1365</v>
      </c>
      <c r="E192" s="210" t="s">
        <v>1366</v>
      </c>
      <c r="F192" s="145" t="s">
        <v>57</v>
      </c>
      <c r="G192" s="104">
        <f t="shared" si="9"/>
        <v>1</v>
      </c>
      <c r="H192" s="104" t="s">
        <v>20</v>
      </c>
      <c r="I192" s="104">
        <f t="shared" si="10"/>
        <v>5</v>
      </c>
    </row>
    <row r="193" spans="1:9" s="105" customFormat="1" ht="12.75" customHeight="1" x14ac:dyDescent="0.2">
      <c r="A193" s="208">
        <f t="shared" si="8"/>
        <v>189</v>
      </c>
      <c r="B193" s="209" t="s">
        <v>1367</v>
      </c>
      <c r="C193" s="146">
        <v>27387</v>
      </c>
      <c r="D193" s="147" t="s">
        <v>1368</v>
      </c>
      <c r="E193" s="210" t="s">
        <v>1369</v>
      </c>
      <c r="F193" s="145" t="s">
        <v>57</v>
      </c>
      <c r="G193" s="104">
        <f t="shared" si="9"/>
        <v>1</v>
      </c>
      <c r="H193" s="104" t="s">
        <v>20</v>
      </c>
      <c r="I193" s="104">
        <f t="shared" si="10"/>
        <v>5</v>
      </c>
    </row>
    <row r="194" spans="1:9" s="105" customFormat="1" ht="12.75" customHeight="1" x14ac:dyDescent="0.2">
      <c r="A194" s="208">
        <f t="shared" si="8"/>
        <v>190</v>
      </c>
      <c r="B194" s="209" t="s">
        <v>1373</v>
      </c>
      <c r="C194" s="146">
        <v>27390</v>
      </c>
      <c r="D194" s="147" t="s">
        <v>1374</v>
      </c>
      <c r="E194" s="210" t="s">
        <v>1375</v>
      </c>
      <c r="F194" s="145" t="s">
        <v>64</v>
      </c>
      <c r="G194" s="104">
        <f t="shared" si="9"/>
        <v>2</v>
      </c>
      <c r="H194" s="104" t="s">
        <v>20</v>
      </c>
      <c r="I194" s="104">
        <f t="shared" si="10"/>
        <v>5</v>
      </c>
    </row>
    <row r="195" spans="1:9" s="105" customFormat="1" ht="12.75" customHeight="1" x14ac:dyDescent="0.2">
      <c r="A195" s="208">
        <f t="shared" si="8"/>
        <v>191</v>
      </c>
      <c r="B195" s="209" t="s">
        <v>1376</v>
      </c>
      <c r="C195" s="146">
        <v>27391</v>
      </c>
      <c r="D195" s="147" t="s">
        <v>1377</v>
      </c>
      <c r="E195" s="210" t="s">
        <v>1378</v>
      </c>
      <c r="F195" s="145" t="s">
        <v>64</v>
      </c>
      <c r="G195" s="104">
        <f t="shared" si="9"/>
        <v>2</v>
      </c>
      <c r="H195" s="104" t="s">
        <v>20</v>
      </c>
      <c r="I195" s="104">
        <f t="shared" si="10"/>
        <v>5</v>
      </c>
    </row>
    <row r="196" spans="1:9" s="105" customFormat="1" ht="12.75" customHeight="1" x14ac:dyDescent="0.2">
      <c r="A196" s="208">
        <f t="shared" si="8"/>
        <v>192</v>
      </c>
      <c r="B196" s="209" t="s">
        <v>1414</v>
      </c>
      <c r="C196" s="146">
        <v>27410</v>
      </c>
      <c r="D196" s="147" t="s">
        <v>1415</v>
      </c>
      <c r="E196" s="210" t="s">
        <v>1416</v>
      </c>
      <c r="F196" s="145" t="s">
        <v>57</v>
      </c>
      <c r="G196" s="104">
        <f t="shared" si="9"/>
        <v>1</v>
      </c>
      <c r="H196" s="104" t="s">
        <v>20</v>
      </c>
      <c r="I196" s="104">
        <f t="shared" si="10"/>
        <v>5</v>
      </c>
    </row>
    <row r="197" spans="1:9" s="105" customFormat="1" ht="12.75" customHeight="1" x14ac:dyDescent="0.2">
      <c r="A197" s="208">
        <f t="shared" ref="A197:A210" si="11">+A196+1</f>
        <v>193</v>
      </c>
      <c r="B197" s="209" t="s">
        <v>1436</v>
      </c>
      <c r="C197" s="146">
        <v>27425</v>
      </c>
      <c r="D197" s="147" t="s">
        <v>908</v>
      </c>
      <c r="E197" s="210" t="s">
        <v>1437</v>
      </c>
      <c r="F197" s="145" t="s">
        <v>57</v>
      </c>
      <c r="G197" s="104">
        <f t="shared" ref="G197:G210" si="12">+IF(F197="M",1,IF(F197="f",2,IF(F197="Civ",3,"Error")))</f>
        <v>1</v>
      </c>
      <c r="H197" s="104" t="s">
        <v>20</v>
      </c>
      <c r="I197" s="104">
        <f t="shared" si="10"/>
        <v>5</v>
      </c>
    </row>
    <row r="198" spans="1:9" s="105" customFormat="1" ht="12.75" customHeight="1" x14ac:dyDescent="0.2">
      <c r="A198" s="208">
        <f t="shared" si="11"/>
        <v>194</v>
      </c>
      <c r="B198" s="209" t="s">
        <v>1439</v>
      </c>
      <c r="C198" s="146">
        <v>27427</v>
      </c>
      <c r="D198" s="147" t="s">
        <v>908</v>
      </c>
      <c r="E198" s="210" t="s">
        <v>1440</v>
      </c>
      <c r="F198" s="145" t="s">
        <v>57</v>
      </c>
      <c r="G198" s="104">
        <f t="shared" si="12"/>
        <v>1</v>
      </c>
      <c r="H198" s="104" t="s">
        <v>20</v>
      </c>
      <c r="I198" s="104">
        <f t="shared" si="10"/>
        <v>5</v>
      </c>
    </row>
    <row r="199" spans="1:9" s="105" customFormat="1" ht="12.75" customHeight="1" x14ac:dyDescent="0.2">
      <c r="A199" s="208">
        <f t="shared" si="11"/>
        <v>195</v>
      </c>
      <c r="B199" s="209" t="s">
        <v>1507</v>
      </c>
      <c r="C199" s="146">
        <v>27468</v>
      </c>
      <c r="D199" s="147" t="s">
        <v>1508</v>
      </c>
      <c r="E199" s="210" t="s">
        <v>752</v>
      </c>
      <c r="F199" s="145" t="s">
        <v>64</v>
      </c>
      <c r="G199" s="104">
        <f t="shared" si="12"/>
        <v>2</v>
      </c>
      <c r="H199" s="104" t="s">
        <v>20</v>
      </c>
      <c r="I199" s="104">
        <f t="shared" si="10"/>
        <v>5</v>
      </c>
    </row>
    <row r="200" spans="1:9" s="105" customFormat="1" ht="12.75" customHeight="1" x14ac:dyDescent="0.2">
      <c r="A200" s="208">
        <f t="shared" si="11"/>
        <v>196</v>
      </c>
      <c r="B200" s="209" t="s">
        <v>1512</v>
      </c>
      <c r="C200" s="146">
        <v>27470</v>
      </c>
      <c r="D200" s="147" t="s">
        <v>1513</v>
      </c>
      <c r="E200" s="210" t="s">
        <v>1514</v>
      </c>
      <c r="F200" s="145" t="s">
        <v>57</v>
      </c>
      <c r="G200" s="104">
        <f t="shared" si="12"/>
        <v>1</v>
      </c>
      <c r="H200" s="104" t="s">
        <v>20</v>
      </c>
      <c r="I200" s="104">
        <f t="shared" si="10"/>
        <v>5</v>
      </c>
    </row>
    <row r="201" spans="1:9" s="105" customFormat="1" ht="12.75" customHeight="1" x14ac:dyDescent="0.2">
      <c r="A201" s="208">
        <f t="shared" si="11"/>
        <v>197</v>
      </c>
      <c r="B201" s="209" t="s">
        <v>1523</v>
      </c>
      <c r="C201" s="146">
        <v>27475</v>
      </c>
      <c r="D201" s="147" t="s">
        <v>1524</v>
      </c>
      <c r="E201" s="210" t="s">
        <v>1525</v>
      </c>
      <c r="F201" s="145" t="s">
        <v>57</v>
      </c>
      <c r="G201" s="104">
        <f t="shared" si="12"/>
        <v>1</v>
      </c>
      <c r="H201" s="104" t="s">
        <v>20</v>
      </c>
      <c r="I201" s="104">
        <f t="shared" si="10"/>
        <v>5</v>
      </c>
    </row>
    <row r="202" spans="1:9" s="105" customFormat="1" ht="12.75" customHeight="1" x14ac:dyDescent="0.2">
      <c r="A202" s="208">
        <f t="shared" si="11"/>
        <v>198</v>
      </c>
      <c r="B202" s="209" t="s">
        <v>1529</v>
      </c>
      <c r="C202" s="146">
        <v>27477</v>
      </c>
      <c r="D202" s="147" t="s">
        <v>1530</v>
      </c>
      <c r="E202" s="210" t="s">
        <v>1531</v>
      </c>
      <c r="F202" s="145" t="s">
        <v>64</v>
      </c>
      <c r="G202" s="104">
        <f t="shared" si="12"/>
        <v>2</v>
      </c>
      <c r="H202" s="104" t="s">
        <v>20</v>
      </c>
      <c r="I202" s="104">
        <f t="shared" si="10"/>
        <v>5</v>
      </c>
    </row>
    <row r="203" spans="1:9" s="105" customFormat="1" ht="12.75" customHeight="1" x14ac:dyDescent="0.2">
      <c r="A203" s="208">
        <f t="shared" si="11"/>
        <v>199</v>
      </c>
      <c r="B203" s="209" t="s">
        <v>1537</v>
      </c>
      <c r="C203" s="146">
        <v>27487</v>
      </c>
      <c r="D203" s="147" t="s">
        <v>1538</v>
      </c>
      <c r="E203" s="210" t="s">
        <v>1539</v>
      </c>
      <c r="F203" s="145" t="s">
        <v>64</v>
      </c>
      <c r="G203" s="104">
        <f t="shared" si="12"/>
        <v>2</v>
      </c>
      <c r="H203" s="104" t="s">
        <v>20</v>
      </c>
      <c r="I203" s="104">
        <f t="shared" si="10"/>
        <v>5</v>
      </c>
    </row>
    <row r="204" spans="1:9" s="105" customFormat="1" ht="12.75" customHeight="1" x14ac:dyDescent="0.2">
      <c r="A204" s="208">
        <f t="shared" si="11"/>
        <v>200</v>
      </c>
      <c r="B204" s="209" t="s">
        <v>1601</v>
      </c>
      <c r="C204" s="146">
        <v>27516</v>
      </c>
      <c r="D204" s="147" t="s">
        <v>1602</v>
      </c>
      <c r="E204" s="210" t="s">
        <v>1603</v>
      </c>
      <c r="F204" s="145" t="s">
        <v>57</v>
      </c>
      <c r="G204" s="104">
        <f t="shared" si="12"/>
        <v>1</v>
      </c>
      <c r="H204" s="104" t="s">
        <v>20</v>
      </c>
      <c r="I204" s="104">
        <f t="shared" si="10"/>
        <v>5</v>
      </c>
    </row>
    <row r="205" spans="1:9" s="105" customFormat="1" ht="12.75" customHeight="1" x14ac:dyDescent="0.2">
      <c r="A205" s="208">
        <f t="shared" si="11"/>
        <v>201</v>
      </c>
      <c r="B205" s="209" t="s">
        <v>1606</v>
      </c>
      <c r="C205" s="146">
        <v>27518</v>
      </c>
      <c r="D205" s="147" t="s">
        <v>1607</v>
      </c>
      <c r="E205" s="210" t="s">
        <v>506</v>
      </c>
      <c r="F205" s="145" t="s">
        <v>57</v>
      </c>
      <c r="G205" s="104">
        <f t="shared" si="12"/>
        <v>1</v>
      </c>
      <c r="H205" s="104" t="s">
        <v>20</v>
      </c>
      <c r="I205" s="104">
        <f t="shared" si="10"/>
        <v>5</v>
      </c>
    </row>
    <row r="206" spans="1:9" s="105" customFormat="1" ht="12.75" customHeight="1" x14ac:dyDescent="0.2">
      <c r="A206" s="208">
        <f t="shared" si="11"/>
        <v>202</v>
      </c>
      <c r="B206" s="209" t="s">
        <v>1614</v>
      </c>
      <c r="C206" s="146">
        <v>27523</v>
      </c>
      <c r="D206" s="147" t="s">
        <v>1615</v>
      </c>
      <c r="E206" s="210" t="s">
        <v>1616</v>
      </c>
      <c r="F206" s="145" t="s">
        <v>57</v>
      </c>
      <c r="G206" s="104">
        <f t="shared" si="12"/>
        <v>1</v>
      </c>
      <c r="H206" s="104" t="s">
        <v>20</v>
      </c>
      <c r="I206" s="104">
        <f t="shared" si="10"/>
        <v>5</v>
      </c>
    </row>
    <row r="207" spans="1:9" s="105" customFormat="1" ht="12.75" customHeight="1" x14ac:dyDescent="0.2">
      <c r="A207" s="208">
        <f t="shared" si="11"/>
        <v>203</v>
      </c>
      <c r="B207" s="209" t="s">
        <v>1622</v>
      </c>
      <c r="C207" s="146">
        <v>27527</v>
      </c>
      <c r="D207" s="147" t="s">
        <v>1623</v>
      </c>
      <c r="E207" s="210" t="s">
        <v>1624</v>
      </c>
      <c r="F207" s="145" t="s">
        <v>57</v>
      </c>
      <c r="G207" s="104">
        <f t="shared" si="12"/>
        <v>1</v>
      </c>
      <c r="H207" s="104" t="s">
        <v>20</v>
      </c>
      <c r="I207" s="104">
        <f>+IF(H207="Incomplete",5,IF(H207="Complete",1,IF(H207="Incomplete",2,IF(H207="Left",3,IF(H207="Dropped",4,"Error")))))</f>
        <v>5</v>
      </c>
    </row>
    <row r="208" spans="1:9" s="105" customFormat="1" ht="12.75" customHeight="1" x14ac:dyDescent="0.2">
      <c r="A208" s="208">
        <f t="shared" si="11"/>
        <v>204</v>
      </c>
      <c r="B208" s="209" t="s">
        <v>1649</v>
      </c>
      <c r="C208" s="146">
        <v>27543</v>
      </c>
      <c r="D208" s="147" t="s">
        <v>1650</v>
      </c>
      <c r="E208" s="210" t="s">
        <v>1651</v>
      </c>
      <c r="F208" s="145" t="s">
        <v>57</v>
      </c>
      <c r="G208" s="104">
        <f t="shared" si="12"/>
        <v>1</v>
      </c>
      <c r="H208" s="104" t="s">
        <v>20</v>
      </c>
      <c r="I208" s="104">
        <f t="shared" ref="I208" si="13">+IF(H208="Incomplete",5,IF(H208="Complete",1,IF(H208="Incomplete",2,IF(H208="Left",3,IF(H208="Dropped",4,"Error")))))</f>
        <v>5</v>
      </c>
    </row>
    <row r="209" spans="1:9" s="105" customFormat="1" ht="12.75" customHeight="1" x14ac:dyDescent="0.2">
      <c r="A209" s="208">
        <f t="shared" si="11"/>
        <v>205</v>
      </c>
      <c r="B209" s="209" t="s">
        <v>1655</v>
      </c>
      <c r="C209" s="146">
        <v>27356</v>
      </c>
      <c r="D209" s="147" t="s">
        <v>1656</v>
      </c>
      <c r="E209" s="210" t="s">
        <v>1657</v>
      </c>
      <c r="F209" s="145" t="s">
        <v>57</v>
      </c>
      <c r="G209" s="104">
        <f t="shared" si="12"/>
        <v>1</v>
      </c>
      <c r="H209" s="104" t="s">
        <v>20</v>
      </c>
      <c r="I209" s="104">
        <f>+IF(H209="Incomplete",5,IF(H209="Complete",1,IF(H209="Incomplete",2,IF(H209="Left",3,IF(H209="Dropped",4,"Error")))))</f>
        <v>5</v>
      </c>
    </row>
    <row r="210" spans="1:9" s="105" customFormat="1" ht="12.75" customHeight="1" x14ac:dyDescent="0.2">
      <c r="A210" s="208">
        <f t="shared" si="11"/>
        <v>206</v>
      </c>
      <c r="B210" s="209" t="s">
        <v>1705</v>
      </c>
      <c r="C210" s="146">
        <v>35530</v>
      </c>
      <c r="D210" s="147" t="s">
        <v>1706</v>
      </c>
      <c r="E210" s="210" t="s">
        <v>860</v>
      </c>
      <c r="F210" s="145" t="s">
        <v>57</v>
      </c>
      <c r="G210" s="104">
        <f t="shared" si="12"/>
        <v>1</v>
      </c>
      <c r="H210" s="104" t="s">
        <v>20</v>
      </c>
      <c r="I210" s="104">
        <f>+IF(H210="Incomplete",5,IF(H210="Complete",1,IF(H210="Incomplete",2,IF(H210="Left",3,IF(H210="Dropped",4,"Error")))))</f>
        <v>5</v>
      </c>
    </row>
    <row r="211" spans="1:9" ht="7.5" customHeight="1" x14ac:dyDescent="0.25">
      <c r="A211" s="36"/>
      <c r="B211" s="193"/>
      <c r="C211" s="211"/>
      <c r="D211" s="212"/>
      <c r="E211" s="213"/>
      <c r="F211" s="214"/>
      <c r="G211" s="105"/>
      <c r="H211" s="214"/>
      <c r="I211" s="214"/>
    </row>
    <row r="212" spans="1:9" ht="25.5" thickBot="1" x14ac:dyDescent="0.55000000000000004">
      <c r="A212" s="399" t="s">
        <v>21</v>
      </c>
      <c r="B212" s="399"/>
      <c r="C212" s="399"/>
      <c r="D212" s="399"/>
      <c r="E212" s="399"/>
      <c r="F212" s="399"/>
      <c r="G212" s="399"/>
      <c r="H212" s="399"/>
      <c r="I212" s="399"/>
    </row>
    <row r="213" spans="1:9" s="110" customFormat="1" ht="32.25" thickBot="1" x14ac:dyDescent="0.3">
      <c r="A213" s="215" t="s">
        <v>42</v>
      </c>
      <c r="B213" s="216" t="s">
        <v>43</v>
      </c>
      <c r="C213" s="217" t="s">
        <v>44</v>
      </c>
      <c r="D213" s="218" t="s">
        <v>45</v>
      </c>
      <c r="E213" s="219" t="s">
        <v>46</v>
      </c>
      <c r="F213" s="220" t="s">
        <v>482</v>
      </c>
      <c r="G213" s="220"/>
      <c r="H213" s="221" t="s">
        <v>1719</v>
      </c>
      <c r="I213" s="221"/>
    </row>
    <row r="214" spans="1:9" ht="15.75" customHeight="1" x14ac:dyDescent="0.2">
      <c r="A214" s="208">
        <v>1</v>
      </c>
      <c r="B214" s="209" t="s">
        <v>1723</v>
      </c>
      <c r="C214" s="146">
        <v>28213</v>
      </c>
      <c r="D214" s="147" t="s">
        <v>1724</v>
      </c>
      <c r="E214" s="210" t="s">
        <v>1725</v>
      </c>
      <c r="F214" s="209" t="s">
        <v>64</v>
      </c>
      <c r="G214" s="104">
        <f t="shared" ref="G214:G241" si="14">+IF(F214="M",1,IF(F214="f",2,IF(F214="Civ",3,"Error")))</f>
        <v>2</v>
      </c>
      <c r="H214" s="104" t="s">
        <v>71</v>
      </c>
      <c r="I214" s="29">
        <f t="shared" ref="I214:I230" si="15">+IF(H214="Incomplete",5,IF(H214="Complete",1,IF(H214="Incomplete",2,IF(H214="Left",3,IF(H214="Dropped",4,"Error")))))</f>
        <v>1</v>
      </c>
    </row>
    <row r="215" spans="1:9" ht="15.75" customHeight="1" x14ac:dyDescent="0.2">
      <c r="A215" s="208">
        <f t="shared" ref="A215:A241" si="16">+A214+1</f>
        <v>2</v>
      </c>
      <c r="B215" s="209" t="s">
        <v>1726</v>
      </c>
      <c r="C215" s="146">
        <v>28214</v>
      </c>
      <c r="D215" s="147" t="s">
        <v>1727</v>
      </c>
      <c r="E215" s="210" t="s">
        <v>1728</v>
      </c>
      <c r="F215" s="209" t="s">
        <v>64</v>
      </c>
      <c r="G215" s="104">
        <f t="shared" si="14"/>
        <v>2</v>
      </c>
      <c r="H215" s="104" t="s">
        <v>71</v>
      </c>
      <c r="I215" s="29">
        <f t="shared" si="15"/>
        <v>1</v>
      </c>
    </row>
    <row r="216" spans="1:9" ht="15.75" customHeight="1" x14ac:dyDescent="0.2">
      <c r="A216" s="208">
        <f t="shared" si="16"/>
        <v>3</v>
      </c>
      <c r="B216" s="209" t="s">
        <v>1729</v>
      </c>
      <c r="C216" s="146">
        <v>28215</v>
      </c>
      <c r="D216" s="147" t="s">
        <v>1730</v>
      </c>
      <c r="E216" s="210" t="s">
        <v>1455</v>
      </c>
      <c r="F216" s="209" t="s">
        <v>64</v>
      </c>
      <c r="G216" s="104">
        <f t="shared" si="14"/>
        <v>2</v>
      </c>
      <c r="H216" s="104" t="s">
        <v>71</v>
      </c>
      <c r="I216" s="29">
        <f t="shared" si="15"/>
        <v>1</v>
      </c>
    </row>
    <row r="217" spans="1:9" ht="15.75" customHeight="1" x14ac:dyDescent="0.2">
      <c r="A217" s="208">
        <f t="shared" si="16"/>
        <v>4</v>
      </c>
      <c r="B217" s="209" t="s">
        <v>1731</v>
      </c>
      <c r="C217" s="146">
        <v>28216</v>
      </c>
      <c r="D217" s="147" t="s">
        <v>1732</v>
      </c>
      <c r="E217" s="210" t="s">
        <v>1733</v>
      </c>
      <c r="F217" s="209" t="s">
        <v>64</v>
      </c>
      <c r="G217" s="104">
        <f t="shared" si="14"/>
        <v>2</v>
      </c>
      <c r="H217" s="104" t="s">
        <v>71</v>
      </c>
      <c r="I217" s="29">
        <f t="shared" si="15"/>
        <v>1</v>
      </c>
    </row>
    <row r="218" spans="1:9" ht="15.75" customHeight="1" x14ac:dyDescent="0.2">
      <c r="A218" s="208">
        <f t="shared" si="16"/>
        <v>5</v>
      </c>
      <c r="B218" s="209" t="s">
        <v>1734</v>
      </c>
      <c r="C218" s="146">
        <v>28218</v>
      </c>
      <c r="D218" s="147" t="s">
        <v>1735</v>
      </c>
      <c r="E218" s="210" t="s">
        <v>1736</v>
      </c>
      <c r="F218" s="209" t="s">
        <v>64</v>
      </c>
      <c r="G218" s="104">
        <f t="shared" si="14"/>
        <v>2</v>
      </c>
      <c r="H218" s="104" t="s">
        <v>71</v>
      </c>
      <c r="I218" s="29">
        <f t="shared" si="15"/>
        <v>1</v>
      </c>
    </row>
    <row r="219" spans="1:9" ht="15.75" customHeight="1" x14ac:dyDescent="0.2">
      <c r="A219" s="208">
        <f t="shared" si="16"/>
        <v>6</v>
      </c>
      <c r="B219" s="209" t="s">
        <v>1737</v>
      </c>
      <c r="C219" s="146">
        <v>28217</v>
      </c>
      <c r="D219" s="147" t="s">
        <v>1738</v>
      </c>
      <c r="E219" s="210" t="s">
        <v>1739</v>
      </c>
      <c r="F219" s="209" t="s">
        <v>64</v>
      </c>
      <c r="G219" s="104">
        <f t="shared" si="14"/>
        <v>2</v>
      </c>
      <c r="H219" s="104" t="s">
        <v>71</v>
      </c>
      <c r="I219" s="29">
        <f t="shared" si="15"/>
        <v>1</v>
      </c>
    </row>
    <row r="220" spans="1:9" ht="15.75" customHeight="1" x14ac:dyDescent="0.2">
      <c r="A220" s="208">
        <f t="shared" si="16"/>
        <v>7</v>
      </c>
      <c r="B220" s="209" t="s">
        <v>1740</v>
      </c>
      <c r="C220" s="146">
        <v>25102</v>
      </c>
      <c r="D220" s="147" t="s">
        <v>1741</v>
      </c>
      <c r="E220" s="210" t="s">
        <v>1742</v>
      </c>
      <c r="F220" s="209" t="s">
        <v>57</v>
      </c>
      <c r="G220" s="104">
        <f t="shared" si="14"/>
        <v>1</v>
      </c>
      <c r="H220" s="104" t="s">
        <v>71</v>
      </c>
      <c r="I220" s="29">
        <f t="shared" si="15"/>
        <v>1</v>
      </c>
    </row>
    <row r="221" spans="1:9" ht="15.75" customHeight="1" x14ac:dyDescent="0.2">
      <c r="A221" s="208">
        <f t="shared" si="16"/>
        <v>8</v>
      </c>
      <c r="B221" s="209" t="s">
        <v>1743</v>
      </c>
      <c r="C221" s="146">
        <v>28220</v>
      </c>
      <c r="D221" s="147" t="s">
        <v>1744</v>
      </c>
      <c r="E221" s="210" t="s">
        <v>569</v>
      </c>
      <c r="F221" s="209" t="s">
        <v>57</v>
      </c>
      <c r="G221" s="104">
        <f t="shared" si="14"/>
        <v>1</v>
      </c>
      <c r="H221" s="104" t="s">
        <v>71</v>
      </c>
      <c r="I221" s="29">
        <f t="shared" si="15"/>
        <v>1</v>
      </c>
    </row>
    <row r="222" spans="1:9" ht="15.75" customHeight="1" x14ac:dyDescent="0.2">
      <c r="A222" s="208">
        <f t="shared" si="16"/>
        <v>9</v>
      </c>
      <c r="B222" s="209" t="s">
        <v>1745</v>
      </c>
      <c r="C222" s="146">
        <v>28221</v>
      </c>
      <c r="D222" s="147" t="s">
        <v>1746</v>
      </c>
      <c r="E222" s="210" t="s">
        <v>1747</v>
      </c>
      <c r="F222" s="209" t="s">
        <v>64</v>
      </c>
      <c r="G222" s="104">
        <f t="shared" si="14"/>
        <v>2</v>
      </c>
      <c r="H222" s="104" t="s">
        <v>71</v>
      </c>
      <c r="I222" s="29">
        <f t="shared" si="15"/>
        <v>1</v>
      </c>
    </row>
    <row r="223" spans="1:9" ht="15.75" customHeight="1" x14ac:dyDescent="0.2">
      <c r="A223" s="208">
        <f t="shared" si="16"/>
        <v>10</v>
      </c>
      <c r="B223" s="209" t="s">
        <v>1748</v>
      </c>
      <c r="C223" s="146">
        <v>28222</v>
      </c>
      <c r="D223" s="147" t="s">
        <v>1749</v>
      </c>
      <c r="E223" s="210" t="s">
        <v>1750</v>
      </c>
      <c r="F223" s="209" t="s">
        <v>64</v>
      </c>
      <c r="G223" s="104">
        <f t="shared" si="14"/>
        <v>2</v>
      </c>
      <c r="H223" s="104" t="s">
        <v>71</v>
      </c>
      <c r="I223" s="29">
        <f t="shared" si="15"/>
        <v>1</v>
      </c>
    </row>
    <row r="224" spans="1:9" ht="15.75" customHeight="1" x14ac:dyDescent="0.2">
      <c r="A224" s="208">
        <f t="shared" si="16"/>
        <v>11</v>
      </c>
      <c r="B224" s="209" t="s">
        <v>1751</v>
      </c>
      <c r="C224" s="146">
        <v>28224</v>
      </c>
      <c r="D224" s="147" t="s">
        <v>1752</v>
      </c>
      <c r="E224" s="210" t="s">
        <v>1753</v>
      </c>
      <c r="F224" s="209" t="s">
        <v>57</v>
      </c>
      <c r="G224" s="104">
        <f t="shared" si="14"/>
        <v>1</v>
      </c>
      <c r="H224" s="104" t="s">
        <v>71</v>
      </c>
      <c r="I224" s="29">
        <f t="shared" si="15"/>
        <v>1</v>
      </c>
    </row>
    <row r="225" spans="1:9" ht="15.75" customHeight="1" x14ac:dyDescent="0.2">
      <c r="A225" s="208">
        <f t="shared" si="16"/>
        <v>12</v>
      </c>
      <c r="B225" s="209" t="s">
        <v>1756</v>
      </c>
      <c r="C225" s="146">
        <v>28226</v>
      </c>
      <c r="D225" s="147" t="s">
        <v>1757</v>
      </c>
      <c r="E225" s="210" t="s">
        <v>1758</v>
      </c>
      <c r="F225" s="209" t="s">
        <v>64</v>
      </c>
      <c r="G225" s="104">
        <f t="shared" si="14"/>
        <v>2</v>
      </c>
      <c r="H225" s="104" t="s">
        <v>71</v>
      </c>
      <c r="I225" s="29">
        <f t="shared" si="15"/>
        <v>1</v>
      </c>
    </row>
    <row r="226" spans="1:9" ht="15.75" customHeight="1" x14ac:dyDescent="0.2">
      <c r="A226" s="208">
        <f t="shared" si="16"/>
        <v>13</v>
      </c>
      <c r="B226" s="209" t="s">
        <v>1759</v>
      </c>
      <c r="C226" s="146">
        <v>28227</v>
      </c>
      <c r="D226" s="147" t="s">
        <v>1760</v>
      </c>
      <c r="E226" s="210" t="s">
        <v>1761</v>
      </c>
      <c r="F226" s="209" t="s">
        <v>57</v>
      </c>
      <c r="G226" s="104">
        <f t="shared" si="14"/>
        <v>1</v>
      </c>
      <c r="H226" s="104" t="s">
        <v>71</v>
      </c>
      <c r="I226" s="29">
        <f t="shared" si="15"/>
        <v>1</v>
      </c>
    </row>
    <row r="227" spans="1:9" ht="15.75" customHeight="1" x14ac:dyDescent="0.2">
      <c r="A227" s="208">
        <f t="shared" si="16"/>
        <v>14</v>
      </c>
      <c r="B227" s="209" t="s">
        <v>1762</v>
      </c>
      <c r="C227" s="146">
        <v>28228</v>
      </c>
      <c r="D227" s="147" t="s">
        <v>1763</v>
      </c>
      <c r="E227" s="210" t="s">
        <v>1764</v>
      </c>
      <c r="F227" s="209" t="s">
        <v>64</v>
      </c>
      <c r="G227" s="104">
        <f t="shared" si="14"/>
        <v>2</v>
      </c>
      <c r="H227" s="104" t="s">
        <v>71</v>
      </c>
      <c r="I227" s="29">
        <f t="shared" si="15"/>
        <v>1</v>
      </c>
    </row>
    <row r="228" spans="1:9" ht="15.75" customHeight="1" x14ac:dyDescent="0.2">
      <c r="A228" s="208">
        <f t="shared" si="16"/>
        <v>15</v>
      </c>
      <c r="B228" s="209" t="s">
        <v>1765</v>
      </c>
      <c r="C228" s="146">
        <v>28229</v>
      </c>
      <c r="D228" s="147" t="s">
        <v>1766</v>
      </c>
      <c r="E228" s="210" t="s">
        <v>1767</v>
      </c>
      <c r="F228" s="209" t="s">
        <v>64</v>
      </c>
      <c r="G228" s="104">
        <f t="shared" si="14"/>
        <v>2</v>
      </c>
      <c r="H228" s="104" t="s">
        <v>71</v>
      </c>
      <c r="I228" s="29">
        <f t="shared" si="15"/>
        <v>1</v>
      </c>
    </row>
    <row r="229" spans="1:9" ht="15.75" customHeight="1" x14ac:dyDescent="0.2">
      <c r="A229" s="208">
        <f t="shared" si="16"/>
        <v>16</v>
      </c>
      <c r="B229" s="209" t="s">
        <v>1768</v>
      </c>
      <c r="C229" s="146">
        <v>28230</v>
      </c>
      <c r="D229" s="147" t="s">
        <v>1769</v>
      </c>
      <c r="E229" s="210" t="s">
        <v>1770</v>
      </c>
      <c r="F229" s="209" t="s">
        <v>64</v>
      </c>
      <c r="G229" s="104">
        <f t="shared" si="14"/>
        <v>2</v>
      </c>
      <c r="H229" s="104" t="s">
        <v>71</v>
      </c>
      <c r="I229" s="29">
        <f t="shared" si="15"/>
        <v>1</v>
      </c>
    </row>
    <row r="230" spans="1:9" ht="15.75" customHeight="1" x14ac:dyDescent="0.2">
      <c r="A230" s="208">
        <f t="shared" si="16"/>
        <v>17</v>
      </c>
      <c r="B230" s="209" t="s">
        <v>1773</v>
      </c>
      <c r="C230" s="146">
        <v>28234</v>
      </c>
      <c r="D230" s="147" t="s">
        <v>1774</v>
      </c>
      <c r="E230" s="210" t="s">
        <v>1775</v>
      </c>
      <c r="F230" s="209" t="s">
        <v>64</v>
      </c>
      <c r="G230" s="104">
        <f t="shared" si="14"/>
        <v>2</v>
      </c>
      <c r="H230" s="104" t="s">
        <v>71</v>
      </c>
      <c r="I230" s="29">
        <f t="shared" si="15"/>
        <v>1</v>
      </c>
    </row>
    <row r="231" spans="1:9" ht="15.75" customHeight="1" x14ac:dyDescent="0.2">
      <c r="A231" s="208">
        <f t="shared" si="16"/>
        <v>18</v>
      </c>
      <c r="B231" s="209" t="s">
        <v>1776</v>
      </c>
      <c r="C231" s="146">
        <v>28235</v>
      </c>
      <c r="D231" s="147" t="s">
        <v>1777</v>
      </c>
      <c r="E231" s="210" t="s">
        <v>745</v>
      </c>
      <c r="F231" s="209" t="s">
        <v>57</v>
      </c>
      <c r="G231" s="104">
        <f t="shared" si="14"/>
        <v>1</v>
      </c>
      <c r="H231" s="104" t="s">
        <v>71</v>
      </c>
      <c r="I231" s="29">
        <f>+IF(H231="Incomplete",5,IF(H231="Complete",1,IF(H231="Incomplete",2,IF(H231="Left",3,IF(H231="Dropped",4,"Error")))))</f>
        <v>1</v>
      </c>
    </row>
    <row r="232" spans="1:9" ht="15.75" customHeight="1" x14ac:dyDescent="0.2">
      <c r="A232" s="208">
        <f t="shared" si="16"/>
        <v>19</v>
      </c>
      <c r="B232" s="209" t="s">
        <v>1780</v>
      </c>
      <c r="C232" s="146">
        <v>32723</v>
      </c>
      <c r="D232" s="147" t="s">
        <v>1781</v>
      </c>
      <c r="E232" s="210" t="s">
        <v>1782</v>
      </c>
      <c r="F232" s="209" t="s">
        <v>57</v>
      </c>
      <c r="G232" s="104">
        <f t="shared" si="14"/>
        <v>1</v>
      </c>
      <c r="H232" s="104" t="s">
        <v>71</v>
      </c>
      <c r="I232" s="29">
        <f>+IF(H232="Incomplete",5,IF(H232="Complete",1,IF(H232="Incomplete",2,IF(H232="Left",3,IF(H232="Dropped",4,"Error")))))</f>
        <v>1</v>
      </c>
    </row>
    <row r="233" spans="1:9" ht="15.75" customHeight="1" x14ac:dyDescent="0.2">
      <c r="A233" s="208">
        <f t="shared" si="16"/>
        <v>20</v>
      </c>
      <c r="B233" s="209" t="s">
        <v>1783</v>
      </c>
      <c r="C233" s="146">
        <v>28236</v>
      </c>
      <c r="D233" s="147" t="s">
        <v>1784</v>
      </c>
      <c r="E233" s="210" t="s">
        <v>1785</v>
      </c>
      <c r="F233" s="209" t="s">
        <v>64</v>
      </c>
      <c r="G233" s="104">
        <f t="shared" si="14"/>
        <v>2</v>
      </c>
      <c r="H233" s="104" t="s">
        <v>71</v>
      </c>
      <c r="I233" s="29">
        <f t="shared" ref="I233:I241" si="17">+IF(H233="Incomplete",5,IF(H233="Complete",1,IF(H233="Incomplete",2,IF(H233="Left",3,IF(H233="Dropped",4,"Error")))))</f>
        <v>1</v>
      </c>
    </row>
    <row r="234" spans="1:9" ht="15.75" customHeight="1" x14ac:dyDescent="0.2">
      <c r="A234" s="208">
        <f t="shared" si="16"/>
        <v>21</v>
      </c>
      <c r="B234" s="209" t="s">
        <v>1786</v>
      </c>
      <c r="C234" s="146">
        <v>28237</v>
      </c>
      <c r="D234" s="147" t="s">
        <v>1787</v>
      </c>
      <c r="E234" s="210" t="s">
        <v>1788</v>
      </c>
      <c r="F234" s="209" t="s">
        <v>57</v>
      </c>
      <c r="G234" s="104">
        <f t="shared" si="14"/>
        <v>1</v>
      </c>
      <c r="H234" s="104" t="s">
        <v>71</v>
      </c>
      <c r="I234" s="29">
        <f t="shared" si="17"/>
        <v>1</v>
      </c>
    </row>
    <row r="235" spans="1:9" ht="15.75" customHeight="1" x14ac:dyDescent="0.2">
      <c r="A235" s="208">
        <f t="shared" si="16"/>
        <v>22</v>
      </c>
      <c r="B235" s="209" t="s">
        <v>1790</v>
      </c>
      <c r="C235" s="146">
        <v>35567</v>
      </c>
      <c r="D235" s="147" t="s">
        <v>1791</v>
      </c>
      <c r="E235" s="210" t="s">
        <v>1792</v>
      </c>
      <c r="F235" s="209" t="s">
        <v>64</v>
      </c>
      <c r="G235" s="104">
        <f t="shared" si="14"/>
        <v>2</v>
      </c>
      <c r="H235" s="104" t="s">
        <v>71</v>
      </c>
      <c r="I235" s="29">
        <f t="shared" si="17"/>
        <v>1</v>
      </c>
    </row>
    <row r="236" spans="1:9" ht="15.75" customHeight="1" x14ac:dyDescent="0.2">
      <c r="A236" s="208">
        <f t="shared" si="16"/>
        <v>23</v>
      </c>
      <c r="B236" s="209" t="s">
        <v>1793</v>
      </c>
      <c r="C236" s="146">
        <v>35411</v>
      </c>
      <c r="D236" s="147" t="s">
        <v>1794</v>
      </c>
      <c r="E236" s="210" t="s">
        <v>1795</v>
      </c>
      <c r="F236" s="209" t="s">
        <v>64</v>
      </c>
      <c r="G236" s="104">
        <f t="shared" si="14"/>
        <v>2</v>
      </c>
      <c r="H236" s="104" t="s">
        <v>71</v>
      </c>
      <c r="I236" s="29">
        <f t="shared" si="17"/>
        <v>1</v>
      </c>
    </row>
    <row r="237" spans="1:9" ht="15.75" customHeight="1" x14ac:dyDescent="0.2">
      <c r="A237" s="208">
        <f t="shared" si="16"/>
        <v>24</v>
      </c>
      <c r="B237" s="209" t="s">
        <v>1796</v>
      </c>
      <c r="C237" s="146">
        <v>29217</v>
      </c>
      <c r="D237" s="147" t="s">
        <v>1797</v>
      </c>
      <c r="E237" s="210" t="s">
        <v>1798</v>
      </c>
      <c r="F237" s="209" t="s">
        <v>64</v>
      </c>
      <c r="G237" s="104">
        <f t="shared" si="14"/>
        <v>2</v>
      </c>
      <c r="H237" s="104" t="s">
        <v>71</v>
      </c>
      <c r="I237" s="104">
        <f t="shared" si="17"/>
        <v>1</v>
      </c>
    </row>
    <row r="238" spans="1:9" ht="15.75" customHeight="1" x14ac:dyDescent="0.2">
      <c r="A238" s="208">
        <f t="shared" si="16"/>
        <v>25</v>
      </c>
      <c r="B238" s="209" t="s">
        <v>1720</v>
      </c>
      <c r="C238" s="146">
        <v>32729</v>
      </c>
      <c r="D238" s="147" t="s">
        <v>1721</v>
      </c>
      <c r="E238" s="210" t="s">
        <v>1722</v>
      </c>
      <c r="F238" s="209" t="s">
        <v>64</v>
      </c>
      <c r="G238" s="104">
        <f t="shared" si="14"/>
        <v>2</v>
      </c>
      <c r="H238" s="104" t="s">
        <v>20</v>
      </c>
      <c r="I238" s="29">
        <f t="shared" si="17"/>
        <v>5</v>
      </c>
    </row>
    <row r="239" spans="1:9" ht="15.75" customHeight="1" x14ac:dyDescent="0.2">
      <c r="A239" s="208">
        <f t="shared" si="16"/>
        <v>26</v>
      </c>
      <c r="B239" s="209" t="s">
        <v>1754</v>
      </c>
      <c r="C239" s="146">
        <v>28225</v>
      </c>
      <c r="D239" s="147" t="s">
        <v>1755</v>
      </c>
      <c r="E239" s="210" t="s">
        <v>1455</v>
      </c>
      <c r="F239" s="209" t="s">
        <v>64</v>
      </c>
      <c r="G239" s="104">
        <f t="shared" si="14"/>
        <v>2</v>
      </c>
      <c r="H239" s="104" t="s">
        <v>20</v>
      </c>
      <c r="I239" s="29">
        <f t="shared" si="17"/>
        <v>5</v>
      </c>
    </row>
    <row r="240" spans="1:9" ht="15.75" customHeight="1" x14ac:dyDescent="0.2">
      <c r="A240" s="208">
        <f t="shared" si="16"/>
        <v>27</v>
      </c>
      <c r="B240" s="209" t="s">
        <v>1771</v>
      </c>
      <c r="C240" s="146">
        <v>28231</v>
      </c>
      <c r="D240" s="147" t="s">
        <v>1772</v>
      </c>
      <c r="E240" s="210" t="s">
        <v>160</v>
      </c>
      <c r="F240" s="209" t="s">
        <v>57</v>
      </c>
      <c r="G240" s="104">
        <f t="shared" si="14"/>
        <v>1</v>
      </c>
      <c r="H240" s="104" t="s">
        <v>20</v>
      </c>
      <c r="I240" s="29">
        <f t="shared" si="17"/>
        <v>5</v>
      </c>
    </row>
    <row r="241" spans="1:9" ht="15.75" customHeight="1" x14ac:dyDescent="0.2">
      <c r="A241" s="208">
        <f t="shared" si="16"/>
        <v>28</v>
      </c>
      <c r="B241" s="209" t="s">
        <v>1778</v>
      </c>
      <c r="C241" s="146">
        <v>31183</v>
      </c>
      <c r="D241" s="147" t="s">
        <v>1779</v>
      </c>
      <c r="E241" s="210" t="s">
        <v>826</v>
      </c>
      <c r="F241" s="209" t="s">
        <v>57</v>
      </c>
      <c r="G241" s="104">
        <f t="shared" si="14"/>
        <v>1</v>
      </c>
      <c r="H241" s="104" t="s">
        <v>20</v>
      </c>
      <c r="I241" s="29">
        <f t="shared" si="17"/>
        <v>5</v>
      </c>
    </row>
    <row r="242" spans="1:9" x14ac:dyDescent="0.25">
      <c r="A242" s="214"/>
      <c r="B242" s="193"/>
      <c r="C242" s="211"/>
      <c r="D242" s="212"/>
      <c r="E242" s="213"/>
      <c r="F242" s="214"/>
      <c r="G242" s="105"/>
      <c r="H242" s="214"/>
      <c r="I242" s="214"/>
    </row>
    <row r="243" spans="1:9" x14ac:dyDescent="0.25">
      <c r="A243" s="214"/>
      <c r="B243" s="193"/>
      <c r="C243" s="211"/>
      <c r="D243" s="212"/>
      <c r="E243" s="213"/>
      <c r="F243" s="214"/>
      <c r="G243" s="105"/>
      <c r="H243" s="214"/>
      <c r="I243" s="214"/>
    </row>
    <row r="244" spans="1:9" x14ac:dyDescent="0.25">
      <c r="A244" s="214"/>
      <c r="B244" s="193"/>
      <c r="C244" s="211"/>
      <c r="D244" s="212"/>
      <c r="E244" s="213"/>
      <c r="F244" s="214"/>
      <c r="G244" s="105"/>
      <c r="H244" s="214"/>
      <c r="I244" s="214"/>
    </row>
    <row r="245" spans="1:9" x14ac:dyDescent="0.25">
      <c r="A245" s="214"/>
      <c r="B245" s="193"/>
      <c r="C245" s="211"/>
      <c r="D245" s="212"/>
      <c r="E245" s="213"/>
      <c r="F245" s="214"/>
      <c r="G245" s="105"/>
      <c r="H245" s="214"/>
      <c r="I245" s="214"/>
    </row>
    <row r="246" spans="1:9" x14ac:dyDescent="0.25">
      <c r="A246" s="214"/>
      <c r="B246" s="193"/>
      <c r="C246" s="211"/>
      <c r="D246" s="212"/>
      <c r="E246" s="213"/>
      <c r="F246" s="214"/>
      <c r="G246" s="105"/>
      <c r="H246" s="214"/>
      <c r="I246" s="214"/>
    </row>
    <row r="247" spans="1:9" x14ac:dyDescent="0.25">
      <c r="A247" s="214"/>
      <c r="B247" s="193"/>
      <c r="C247" s="211"/>
      <c r="D247" s="212"/>
      <c r="E247" s="213"/>
      <c r="F247" s="214"/>
      <c r="G247" s="105"/>
      <c r="H247" s="214"/>
      <c r="I247" s="214"/>
    </row>
    <row r="248" spans="1:9" x14ac:dyDescent="0.25">
      <c r="A248" s="214"/>
      <c r="B248" s="193"/>
      <c r="C248" s="211"/>
      <c r="D248" s="212"/>
      <c r="E248" s="213"/>
      <c r="F248" s="214"/>
      <c r="G248" s="105"/>
      <c r="H248" s="214"/>
      <c r="I248" s="214"/>
    </row>
    <row r="249" spans="1:9" x14ac:dyDescent="0.25">
      <c r="A249" s="214"/>
      <c r="B249" s="193"/>
      <c r="C249" s="211"/>
      <c r="D249" s="212"/>
      <c r="E249" s="213"/>
      <c r="F249" s="214"/>
      <c r="G249" s="105"/>
      <c r="H249" s="214"/>
      <c r="I249" s="214"/>
    </row>
    <row r="250" spans="1:9" x14ac:dyDescent="0.25">
      <c r="A250" s="214"/>
      <c r="B250" s="193"/>
      <c r="C250" s="211"/>
      <c r="D250" s="212"/>
      <c r="E250" s="213"/>
      <c r="F250" s="214"/>
      <c r="G250" s="105"/>
      <c r="H250" s="214"/>
      <c r="I250" s="214"/>
    </row>
    <row r="251" spans="1:9" x14ac:dyDescent="0.25">
      <c r="A251" s="214"/>
      <c r="B251" s="193"/>
      <c r="C251" s="211"/>
      <c r="D251" s="212"/>
      <c r="E251" s="213"/>
      <c r="F251" s="214"/>
      <c r="G251" s="105"/>
      <c r="H251" s="214"/>
      <c r="I251" s="214"/>
    </row>
    <row r="252" spans="1:9" x14ac:dyDescent="0.25">
      <c r="A252" s="214"/>
      <c r="B252" s="193"/>
      <c r="C252" s="211"/>
      <c r="D252" s="212"/>
      <c r="E252" s="213"/>
      <c r="F252" s="214"/>
      <c r="G252" s="105"/>
      <c r="H252" s="214"/>
      <c r="I252" s="214"/>
    </row>
    <row r="253" spans="1:9" x14ac:dyDescent="0.25">
      <c r="A253" s="214"/>
      <c r="B253" s="193"/>
      <c r="C253" s="211"/>
      <c r="D253" s="212"/>
      <c r="E253" s="213"/>
      <c r="F253" s="214"/>
      <c r="G253" s="105"/>
      <c r="H253" s="214"/>
      <c r="I253" s="214"/>
    </row>
    <row r="254" spans="1:9" x14ac:dyDescent="0.25">
      <c r="A254" s="214"/>
      <c r="B254" s="193"/>
      <c r="C254" s="211"/>
      <c r="D254" s="212"/>
      <c r="E254" s="213"/>
      <c r="F254" s="214"/>
      <c r="G254" s="105"/>
      <c r="H254" s="214"/>
      <c r="I254" s="214"/>
    </row>
    <row r="255" spans="1:9" x14ac:dyDescent="0.25">
      <c r="A255" s="214"/>
      <c r="B255" s="193"/>
      <c r="C255" s="211"/>
      <c r="D255" s="212"/>
      <c r="E255" s="213"/>
      <c r="F255" s="214"/>
      <c r="G255" s="105"/>
      <c r="H255" s="214"/>
      <c r="I255" s="214"/>
    </row>
    <row r="256" spans="1:9" x14ac:dyDescent="0.25">
      <c r="A256" s="214"/>
      <c r="B256" s="193"/>
      <c r="C256" s="211"/>
      <c r="D256" s="212"/>
      <c r="E256" s="213"/>
      <c r="F256" s="214"/>
      <c r="G256" s="105"/>
      <c r="H256" s="214"/>
      <c r="I256" s="214"/>
    </row>
    <row r="257" spans="1:9" x14ac:dyDescent="0.25">
      <c r="A257" s="214"/>
      <c r="B257" s="193"/>
      <c r="C257" s="211"/>
      <c r="D257" s="212"/>
      <c r="E257" s="213"/>
      <c r="F257" s="214"/>
      <c r="G257" s="105"/>
      <c r="H257" s="214"/>
      <c r="I257" s="214"/>
    </row>
    <row r="258" spans="1:9" x14ac:dyDescent="0.25">
      <c r="A258" s="214"/>
      <c r="B258" s="193"/>
      <c r="C258" s="211"/>
      <c r="D258" s="212"/>
      <c r="E258" s="213"/>
      <c r="F258" s="214"/>
      <c r="G258" s="105"/>
      <c r="H258" s="214"/>
      <c r="I258" s="214"/>
    </row>
  </sheetData>
  <sortState ref="B214:H241">
    <sortCondition ref="H214:H241"/>
  </sortState>
  <mergeCells count="9">
    <mergeCell ref="A212:I212"/>
    <mergeCell ref="A1:I1"/>
    <mergeCell ref="A2:I2"/>
    <mergeCell ref="A3:A4"/>
    <mergeCell ref="B3:B4"/>
    <mergeCell ref="C3:C4"/>
    <mergeCell ref="D3:D4"/>
    <mergeCell ref="E3:E4"/>
    <mergeCell ref="H3:H4"/>
  </mergeCells>
  <conditionalFormatting sqref="H208 H210 H5:H57 H59:H157 H159:H206 H214:H236 H238:H241">
    <cfRule type="cellIs" dxfId="491" priority="43" stopIfTrue="1" operator="equal">
      <formula>"Dropped"</formula>
    </cfRule>
    <cfRule type="cellIs" dxfId="490" priority="44" stopIfTrue="1" operator="equal">
      <formula>"Left"</formula>
    </cfRule>
    <cfRule type="cellIs" dxfId="489" priority="45" stopIfTrue="1" operator="equal">
      <formula>"Incomplete"</formula>
    </cfRule>
    <cfRule type="cellIs" dxfId="488" priority="46" stopIfTrue="1" operator="equal">
      <formula>"Complete"</formula>
    </cfRule>
  </conditionalFormatting>
  <conditionalFormatting sqref="H58">
    <cfRule type="cellIs" dxfId="487" priority="39" stopIfTrue="1" operator="equal">
      <formula>"Dropped"</formula>
    </cfRule>
    <cfRule type="cellIs" dxfId="486" priority="40" stopIfTrue="1" operator="equal">
      <formula>"Left"</formula>
    </cfRule>
    <cfRule type="cellIs" dxfId="485" priority="41" stopIfTrue="1" operator="equal">
      <formula>"Incomplete"</formula>
    </cfRule>
    <cfRule type="cellIs" dxfId="484" priority="42" stopIfTrue="1" operator="equal">
      <formula>"Complete"</formula>
    </cfRule>
  </conditionalFormatting>
  <conditionalFormatting sqref="H158">
    <cfRule type="cellIs" dxfId="483" priority="33" stopIfTrue="1" operator="equal">
      <formula>"Dropped"</formula>
    </cfRule>
    <cfRule type="cellIs" dxfId="482" priority="34" stopIfTrue="1" operator="equal">
      <formula>"Left"</formula>
    </cfRule>
    <cfRule type="cellIs" dxfId="481" priority="35" stopIfTrue="1" operator="equal">
      <formula>"Incomplete"</formula>
    </cfRule>
    <cfRule type="cellIs" dxfId="480" priority="36" stopIfTrue="1" operator="equal">
      <formula>"Complete"</formula>
    </cfRule>
  </conditionalFormatting>
  <conditionalFormatting sqref="H237">
    <cfRule type="cellIs" dxfId="479" priority="21" stopIfTrue="1" operator="equal">
      <formula>"Dropped"</formula>
    </cfRule>
    <cfRule type="cellIs" dxfId="478" priority="22" stopIfTrue="1" operator="equal">
      <formula>"Left"</formula>
    </cfRule>
    <cfRule type="cellIs" dxfId="477" priority="23" stopIfTrue="1" operator="equal">
      <formula>"Incomplete"</formula>
    </cfRule>
    <cfRule type="cellIs" dxfId="476" priority="24" stopIfTrue="1" operator="equal">
      <formula>"Complete"</formula>
    </cfRule>
  </conditionalFormatting>
  <conditionalFormatting sqref="H207">
    <cfRule type="cellIs" dxfId="475" priority="15" stopIfTrue="1" operator="equal">
      <formula>"Dropped"</formula>
    </cfRule>
    <cfRule type="cellIs" dxfId="474" priority="16" stopIfTrue="1" operator="equal">
      <formula>"Left"</formula>
    </cfRule>
    <cfRule type="cellIs" dxfId="473" priority="17" stopIfTrue="1" operator="equal">
      <formula>"Incomplete"</formula>
    </cfRule>
    <cfRule type="cellIs" dxfId="472" priority="18" stopIfTrue="1" operator="equal">
      <formula>"Complete"</formula>
    </cfRule>
  </conditionalFormatting>
  <conditionalFormatting sqref="H209">
    <cfRule type="cellIs" dxfId="471" priority="3" stopIfTrue="1" operator="equal">
      <formula>"Dropped"</formula>
    </cfRule>
    <cfRule type="cellIs" dxfId="470" priority="4" stopIfTrue="1" operator="equal">
      <formula>"Left"</formula>
    </cfRule>
    <cfRule type="cellIs" dxfId="469" priority="5" stopIfTrue="1" operator="equal">
      <formula>"Incomplete"</formula>
    </cfRule>
    <cfRule type="cellIs" dxfId="468" priority="6" stopIfTrue="1" operator="equal">
      <formula>"Complete"</formula>
    </cfRule>
  </conditionalFormatting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207"/>
  <sheetViews>
    <sheetView workbookViewId="0">
      <selection activeCell="D10" sqref="D10"/>
    </sheetView>
  </sheetViews>
  <sheetFormatPr defaultRowHeight="15.75" x14ac:dyDescent="0.25"/>
  <cols>
    <col min="1" max="1" width="5.5703125" style="109" customWidth="1"/>
    <col min="2" max="2" width="14.140625" style="106" bestFit="1" customWidth="1"/>
    <col min="3" max="3" width="8.7109375" style="107" customWidth="1"/>
    <col min="4" max="4" width="31.28515625" style="103" bestFit="1" customWidth="1"/>
    <col min="5" max="5" width="27.140625" style="108" hidden="1" customWidth="1"/>
    <col min="6" max="6" width="2.5703125" style="109" hidden="1" customWidth="1"/>
    <col min="7" max="7" width="5" style="102" hidden="1" customWidth="1"/>
    <col min="8" max="8" width="12.140625" style="109" bestFit="1" customWidth="1"/>
    <col min="9" max="9" width="2.28515625" style="109" hidden="1" customWidth="1"/>
    <col min="10" max="16384" width="9.140625" style="102"/>
  </cols>
  <sheetData>
    <row r="1" spans="1:9" ht="24.75" x14ac:dyDescent="0.5">
      <c r="A1" s="400" t="s">
        <v>1142</v>
      </c>
      <c r="B1" s="401"/>
      <c r="C1" s="401"/>
      <c r="D1" s="401"/>
      <c r="E1" s="401"/>
      <c r="F1" s="401"/>
      <c r="G1" s="401"/>
      <c r="H1" s="401"/>
      <c r="I1" s="401"/>
    </row>
    <row r="2" spans="1:9" ht="24" thickBot="1" x14ac:dyDescent="0.5">
      <c r="A2" s="413" t="s">
        <v>1</v>
      </c>
      <c r="B2" s="413"/>
      <c r="C2" s="413"/>
      <c r="D2" s="413"/>
      <c r="E2" s="413"/>
      <c r="F2" s="413"/>
      <c r="G2" s="413"/>
      <c r="H2" s="413"/>
      <c r="I2" s="413"/>
    </row>
    <row r="3" spans="1:9" s="103" customFormat="1" ht="12.75" customHeight="1" x14ac:dyDescent="0.2">
      <c r="A3" s="403" t="s">
        <v>42</v>
      </c>
      <c r="B3" s="405" t="s">
        <v>43</v>
      </c>
      <c r="C3" s="407" t="s">
        <v>44</v>
      </c>
      <c r="D3" s="409" t="s">
        <v>45</v>
      </c>
      <c r="E3" s="407" t="s">
        <v>46</v>
      </c>
      <c r="F3" s="202" t="s">
        <v>482</v>
      </c>
      <c r="G3" s="203"/>
      <c r="H3" s="411" t="s">
        <v>48</v>
      </c>
      <c r="I3" s="204"/>
    </row>
    <row r="4" spans="1:9" s="103" customFormat="1" ht="13.5" thickBot="1" x14ac:dyDescent="0.25">
      <c r="A4" s="404"/>
      <c r="B4" s="406"/>
      <c r="C4" s="408"/>
      <c r="D4" s="410"/>
      <c r="E4" s="408"/>
      <c r="F4" s="205" t="s">
        <v>52</v>
      </c>
      <c r="G4" s="206"/>
      <c r="H4" s="412"/>
      <c r="I4" s="207"/>
    </row>
    <row r="5" spans="1:9" s="105" customFormat="1" ht="12.75" customHeight="1" x14ac:dyDescent="0.2">
      <c r="A5" s="208">
        <f>+A4+1</f>
        <v>1</v>
      </c>
      <c r="B5" s="209" t="s">
        <v>1799</v>
      </c>
      <c r="C5" s="146">
        <v>39362</v>
      </c>
      <c r="D5" s="147" t="s">
        <v>1800</v>
      </c>
      <c r="E5" s="210" t="s">
        <v>1801</v>
      </c>
      <c r="F5" s="145" t="s">
        <v>57</v>
      </c>
      <c r="G5" s="104">
        <f t="shared" ref="G5:G36" si="0">+IF(F5="M",1,IF(F5="f",2,IF(F5="Civ",3,"Error")))</f>
        <v>1</v>
      </c>
      <c r="H5" s="104" t="s">
        <v>71</v>
      </c>
      <c r="I5" s="104">
        <f t="shared" ref="I5:I54" si="1">+IF(H5="Incomplete",5,IF(H5="Complete",1,IF(H5="Incomplete",2,IF(H5="Left",3,IF(H5="Dropped",4,"Error")))))</f>
        <v>1</v>
      </c>
    </row>
    <row r="6" spans="1:9" s="105" customFormat="1" ht="12.75" customHeight="1" x14ac:dyDescent="0.2">
      <c r="A6" s="208">
        <v>2</v>
      </c>
      <c r="B6" s="209" t="s">
        <v>1810</v>
      </c>
      <c r="C6" s="146">
        <v>38857</v>
      </c>
      <c r="D6" s="147" t="s">
        <v>1811</v>
      </c>
      <c r="E6" s="210" t="s">
        <v>1812</v>
      </c>
      <c r="F6" s="145" t="s">
        <v>57</v>
      </c>
      <c r="G6" s="104">
        <f t="shared" si="0"/>
        <v>1</v>
      </c>
      <c r="H6" s="104" t="s">
        <v>71</v>
      </c>
      <c r="I6" s="104">
        <f t="shared" si="1"/>
        <v>1</v>
      </c>
    </row>
    <row r="7" spans="1:9" s="105" customFormat="1" ht="12.75" customHeight="1" x14ac:dyDescent="0.2">
      <c r="A7" s="208">
        <v>3</v>
      </c>
      <c r="B7" s="209" t="s">
        <v>1813</v>
      </c>
      <c r="C7" s="146">
        <v>38859</v>
      </c>
      <c r="D7" s="147" t="s">
        <v>1814</v>
      </c>
      <c r="E7" s="210" t="s">
        <v>1815</v>
      </c>
      <c r="F7" s="145" t="s">
        <v>57</v>
      </c>
      <c r="G7" s="104">
        <f t="shared" si="0"/>
        <v>1</v>
      </c>
      <c r="H7" s="104" t="s">
        <v>71</v>
      </c>
      <c r="I7" s="104">
        <f t="shared" si="1"/>
        <v>1</v>
      </c>
    </row>
    <row r="8" spans="1:9" s="105" customFormat="1" ht="12.75" customHeight="1" x14ac:dyDescent="0.2">
      <c r="A8" s="208">
        <v>4</v>
      </c>
      <c r="B8" s="209" t="s">
        <v>1816</v>
      </c>
      <c r="C8" s="146">
        <v>38860</v>
      </c>
      <c r="D8" s="147" t="s">
        <v>1817</v>
      </c>
      <c r="E8" s="210" t="s">
        <v>1280</v>
      </c>
      <c r="F8" s="145" t="s">
        <v>57</v>
      </c>
      <c r="G8" s="104">
        <f t="shared" si="0"/>
        <v>1</v>
      </c>
      <c r="H8" s="104" t="s">
        <v>71</v>
      </c>
      <c r="I8" s="104">
        <f t="shared" si="1"/>
        <v>1</v>
      </c>
    </row>
    <row r="9" spans="1:9" s="105" customFormat="1" ht="12.75" customHeight="1" x14ac:dyDescent="0.2">
      <c r="A9" s="208">
        <v>5</v>
      </c>
      <c r="B9" s="209" t="s">
        <v>1821</v>
      </c>
      <c r="C9" s="146">
        <v>38862</v>
      </c>
      <c r="D9" s="147" t="s">
        <v>1822</v>
      </c>
      <c r="E9" s="210" t="s">
        <v>1823</v>
      </c>
      <c r="F9" s="145" t="s">
        <v>57</v>
      </c>
      <c r="G9" s="104">
        <f t="shared" si="0"/>
        <v>1</v>
      </c>
      <c r="H9" s="104" t="s">
        <v>71</v>
      </c>
      <c r="I9" s="104">
        <f t="shared" si="1"/>
        <v>1</v>
      </c>
    </row>
    <row r="10" spans="1:9" s="105" customFormat="1" ht="12.75" customHeight="1" x14ac:dyDescent="0.2">
      <c r="A10" s="208">
        <v>6</v>
      </c>
      <c r="B10" s="209" t="s">
        <v>1824</v>
      </c>
      <c r="C10" s="146">
        <v>38865</v>
      </c>
      <c r="D10" s="147" t="s">
        <v>1825</v>
      </c>
      <c r="E10" s="210" t="s">
        <v>1826</v>
      </c>
      <c r="F10" s="145" t="s">
        <v>64</v>
      </c>
      <c r="G10" s="104">
        <f t="shared" si="0"/>
        <v>2</v>
      </c>
      <c r="H10" s="104" t="s">
        <v>71</v>
      </c>
      <c r="I10" s="104">
        <f t="shared" si="1"/>
        <v>1</v>
      </c>
    </row>
    <row r="11" spans="1:9" s="105" customFormat="1" ht="12.75" customHeight="1" x14ac:dyDescent="0.2">
      <c r="A11" s="208">
        <v>7</v>
      </c>
      <c r="B11" s="209" t="s">
        <v>1827</v>
      </c>
      <c r="C11" s="146">
        <v>39363</v>
      </c>
      <c r="D11" s="147" t="s">
        <v>1828</v>
      </c>
      <c r="E11" s="210" t="s">
        <v>1829</v>
      </c>
      <c r="F11" s="145" t="s">
        <v>64</v>
      </c>
      <c r="G11" s="104">
        <f t="shared" si="0"/>
        <v>2</v>
      </c>
      <c r="H11" s="104" t="s">
        <v>71</v>
      </c>
      <c r="I11" s="104">
        <f t="shared" si="1"/>
        <v>1</v>
      </c>
    </row>
    <row r="12" spans="1:9" s="105" customFormat="1" ht="12.75" customHeight="1" x14ac:dyDescent="0.2">
      <c r="A12" s="208">
        <v>8</v>
      </c>
      <c r="B12" s="209" t="s">
        <v>1830</v>
      </c>
      <c r="C12" s="146">
        <v>38867</v>
      </c>
      <c r="D12" s="147" t="s">
        <v>1831</v>
      </c>
      <c r="E12" s="210" t="s">
        <v>1832</v>
      </c>
      <c r="F12" s="145" t="s">
        <v>57</v>
      </c>
      <c r="G12" s="104">
        <f t="shared" si="0"/>
        <v>1</v>
      </c>
      <c r="H12" s="104" t="s">
        <v>71</v>
      </c>
      <c r="I12" s="104">
        <f t="shared" si="1"/>
        <v>1</v>
      </c>
    </row>
    <row r="13" spans="1:9" s="105" customFormat="1" ht="12.75" customHeight="1" x14ac:dyDescent="0.2">
      <c r="A13" s="208">
        <v>9</v>
      </c>
      <c r="B13" s="209" t="s">
        <v>1833</v>
      </c>
      <c r="C13" s="146">
        <v>38869</v>
      </c>
      <c r="D13" s="147" t="s">
        <v>1834</v>
      </c>
      <c r="E13" s="210" t="s">
        <v>1835</v>
      </c>
      <c r="F13" s="145" t="s">
        <v>57</v>
      </c>
      <c r="G13" s="104">
        <f t="shared" si="0"/>
        <v>1</v>
      </c>
      <c r="H13" s="104" t="s">
        <v>71</v>
      </c>
      <c r="I13" s="104">
        <f t="shared" si="1"/>
        <v>1</v>
      </c>
    </row>
    <row r="14" spans="1:9" s="105" customFormat="1" ht="12.75" customHeight="1" x14ac:dyDescent="0.2">
      <c r="A14" s="208">
        <v>10</v>
      </c>
      <c r="B14" s="209" t="s">
        <v>1836</v>
      </c>
      <c r="C14" s="146">
        <v>38871</v>
      </c>
      <c r="D14" s="147" t="s">
        <v>1837</v>
      </c>
      <c r="E14" s="210" t="s">
        <v>1838</v>
      </c>
      <c r="F14" s="145" t="s">
        <v>64</v>
      </c>
      <c r="G14" s="104">
        <f t="shared" si="0"/>
        <v>2</v>
      </c>
      <c r="H14" s="104" t="s">
        <v>71</v>
      </c>
      <c r="I14" s="104">
        <f t="shared" si="1"/>
        <v>1</v>
      </c>
    </row>
    <row r="15" spans="1:9" s="105" customFormat="1" ht="12.75" customHeight="1" x14ac:dyDescent="0.2">
      <c r="A15" s="208">
        <v>11</v>
      </c>
      <c r="B15" s="209" t="s">
        <v>1842</v>
      </c>
      <c r="C15" s="146">
        <v>38873</v>
      </c>
      <c r="D15" s="147" t="s">
        <v>1843</v>
      </c>
      <c r="E15" s="210" t="s">
        <v>1844</v>
      </c>
      <c r="F15" s="145" t="s">
        <v>57</v>
      </c>
      <c r="G15" s="104">
        <f t="shared" si="0"/>
        <v>1</v>
      </c>
      <c r="H15" s="104" t="s">
        <v>71</v>
      </c>
      <c r="I15" s="104">
        <f t="shared" si="1"/>
        <v>1</v>
      </c>
    </row>
    <row r="16" spans="1:9" s="105" customFormat="1" ht="12.75" customHeight="1" x14ac:dyDescent="0.2">
      <c r="A16" s="208">
        <v>12</v>
      </c>
      <c r="B16" s="209" t="s">
        <v>1848</v>
      </c>
      <c r="C16" s="146">
        <v>38875</v>
      </c>
      <c r="D16" s="147" t="s">
        <v>1849</v>
      </c>
      <c r="E16" s="210" t="s">
        <v>858</v>
      </c>
      <c r="F16" s="145" t="s">
        <v>64</v>
      </c>
      <c r="G16" s="104">
        <f t="shared" si="0"/>
        <v>2</v>
      </c>
      <c r="H16" s="104" t="s">
        <v>71</v>
      </c>
      <c r="I16" s="104">
        <f t="shared" si="1"/>
        <v>1</v>
      </c>
    </row>
    <row r="17" spans="1:9" s="105" customFormat="1" ht="12.75" customHeight="1" x14ac:dyDescent="0.2">
      <c r="A17" s="208">
        <v>13</v>
      </c>
      <c r="B17" s="209" t="s">
        <v>1850</v>
      </c>
      <c r="C17" s="146">
        <v>38876</v>
      </c>
      <c r="D17" s="147" t="s">
        <v>1851</v>
      </c>
      <c r="E17" s="210" t="s">
        <v>1852</v>
      </c>
      <c r="F17" s="145" t="s">
        <v>64</v>
      </c>
      <c r="G17" s="104">
        <f t="shared" si="0"/>
        <v>2</v>
      </c>
      <c r="H17" s="104" t="s">
        <v>71</v>
      </c>
      <c r="I17" s="104">
        <f t="shared" si="1"/>
        <v>1</v>
      </c>
    </row>
    <row r="18" spans="1:9" s="105" customFormat="1" ht="12.75" customHeight="1" x14ac:dyDescent="0.2">
      <c r="A18" s="208">
        <v>14</v>
      </c>
      <c r="B18" s="209" t="s">
        <v>1853</v>
      </c>
      <c r="C18" s="146">
        <v>38877</v>
      </c>
      <c r="D18" s="147" t="s">
        <v>1854</v>
      </c>
      <c r="E18" s="210" t="s">
        <v>1855</v>
      </c>
      <c r="F18" s="145" t="s">
        <v>64</v>
      </c>
      <c r="G18" s="104">
        <f t="shared" si="0"/>
        <v>2</v>
      </c>
      <c r="H18" s="104" t="s">
        <v>71</v>
      </c>
      <c r="I18" s="104">
        <f t="shared" si="1"/>
        <v>1</v>
      </c>
    </row>
    <row r="19" spans="1:9" s="105" customFormat="1" ht="12.75" customHeight="1" x14ac:dyDescent="0.2">
      <c r="A19" s="208">
        <v>15</v>
      </c>
      <c r="B19" s="209" t="s">
        <v>1856</v>
      </c>
      <c r="C19" s="146">
        <v>38879</v>
      </c>
      <c r="D19" s="147" t="s">
        <v>1857</v>
      </c>
      <c r="E19" s="210" t="s">
        <v>1858</v>
      </c>
      <c r="F19" s="145" t="s">
        <v>57</v>
      </c>
      <c r="G19" s="104">
        <f t="shared" si="0"/>
        <v>1</v>
      </c>
      <c r="H19" s="104" t="s">
        <v>71</v>
      </c>
      <c r="I19" s="104">
        <f t="shared" si="1"/>
        <v>1</v>
      </c>
    </row>
    <row r="20" spans="1:9" s="105" customFormat="1" ht="12.75" customHeight="1" x14ac:dyDescent="0.2">
      <c r="A20" s="208">
        <v>16</v>
      </c>
      <c r="B20" s="209" t="s">
        <v>1859</v>
      </c>
      <c r="C20" s="146">
        <v>38880</v>
      </c>
      <c r="D20" s="147" t="s">
        <v>1860</v>
      </c>
      <c r="E20" s="210" t="s">
        <v>1861</v>
      </c>
      <c r="F20" s="145" t="s">
        <v>57</v>
      </c>
      <c r="G20" s="104">
        <f t="shared" si="0"/>
        <v>1</v>
      </c>
      <c r="H20" s="104" t="s">
        <v>71</v>
      </c>
      <c r="I20" s="104">
        <f t="shared" si="1"/>
        <v>1</v>
      </c>
    </row>
    <row r="21" spans="1:9" s="105" customFormat="1" ht="12.75" customHeight="1" x14ac:dyDescent="0.2">
      <c r="A21" s="208">
        <v>17</v>
      </c>
      <c r="B21" s="209" t="s">
        <v>1862</v>
      </c>
      <c r="C21" s="146">
        <v>38882</v>
      </c>
      <c r="D21" s="147" t="s">
        <v>1863</v>
      </c>
      <c r="E21" s="210" t="s">
        <v>861</v>
      </c>
      <c r="F21" s="145" t="s">
        <v>64</v>
      </c>
      <c r="G21" s="104">
        <f t="shared" si="0"/>
        <v>2</v>
      </c>
      <c r="H21" s="104" t="s">
        <v>71</v>
      </c>
      <c r="I21" s="104">
        <f t="shared" si="1"/>
        <v>1</v>
      </c>
    </row>
    <row r="22" spans="1:9" s="105" customFormat="1" ht="12.75" customHeight="1" x14ac:dyDescent="0.2">
      <c r="A22" s="208">
        <v>18</v>
      </c>
      <c r="B22" s="209" t="s">
        <v>1864</v>
      </c>
      <c r="C22" s="146">
        <v>38883</v>
      </c>
      <c r="D22" s="147" t="s">
        <v>1865</v>
      </c>
      <c r="E22" s="210" t="s">
        <v>1866</v>
      </c>
      <c r="F22" s="145" t="s">
        <v>64</v>
      </c>
      <c r="G22" s="104">
        <f t="shared" si="0"/>
        <v>2</v>
      </c>
      <c r="H22" s="104" t="s">
        <v>71</v>
      </c>
      <c r="I22" s="104">
        <f t="shared" si="1"/>
        <v>1</v>
      </c>
    </row>
    <row r="23" spans="1:9" s="105" customFormat="1" ht="12.75" customHeight="1" x14ac:dyDescent="0.2">
      <c r="A23" s="208">
        <v>19</v>
      </c>
      <c r="B23" s="209" t="s">
        <v>1867</v>
      </c>
      <c r="C23" s="146">
        <v>38884</v>
      </c>
      <c r="D23" s="147" t="s">
        <v>1868</v>
      </c>
      <c r="E23" s="210" t="s">
        <v>1869</v>
      </c>
      <c r="F23" s="145" t="s">
        <v>57</v>
      </c>
      <c r="G23" s="104">
        <f t="shared" si="0"/>
        <v>1</v>
      </c>
      <c r="H23" s="104" t="s">
        <v>71</v>
      </c>
      <c r="I23" s="104">
        <f t="shared" si="1"/>
        <v>1</v>
      </c>
    </row>
    <row r="24" spans="1:9" s="105" customFormat="1" ht="12.75" customHeight="1" x14ac:dyDescent="0.2">
      <c r="A24" s="208">
        <v>20</v>
      </c>
      <c r="B24" s="209" t="s">
        <v>1873</v>
      </c>
      <c r="C24" s="146">
        <v>38886</v>
      </c>
      <c r="D24" s="147" t="s">
        <v>1874</v>
      </c>
      <c r="E24" s="210" t="s">
        <v>1875</v>
      </c>
      <c r="F24" s="145" t="s">
        <v>64</v>
      </c>
      <c r="G24" s="104">
        <f t="shared" si="0"/>
        <v>2</v>
      </c>
      <c r="H24" s="104" t="s">
        <v>71</v>
      </c>
      <c r="I24" s="104">
        <f t="shared" si="1"/>
        <v>1</v>
      </c>
    </row>
    <row r="25" spans="1:9" s="105" customFormat="1" ht="12.75" customHeight="1" x14ac:dyDescent="0.2">
      <c r="A25" s="208">
        <v>21</v>
      </c>
      <c r="B25" s="209" t="s">
        <v>1876</v>
      </c>
      <c r="C25" s="146">
        <v>38887</v>
      </c>
      <c r="D25" s="147" t="s">
        <v>1877</v>
      </c>
      <c r="E25" s="210" t="s">
        <v>1878</v>
      </c>
      <c r="F25" s="145" t="s">
        <v>64</v>
      </c>
      <c r="G25" s="104">
        <f t="shared" si="0"/>
        <v>2</v>
      </c>
      <c r="H25" s="104" t="s">
        <v>71</v>
      </c>
      <c r="I25" s="104">
        <f t="shared" si="1"/>
        <v>1</v>
      </c>
    </row>
    <row r="26" spans="1:9" s="105" customFormat="1" ht="12.75" customHeight="1" x14ac:dyDescent="0.2">
      <c r="A26" s="208">
        <v>22</v>
      </c>
      <c r="B26" s="209" t="s">
        <v>1879</v>
      </c>
      <c r="C26" s="146">
        <v>38890</v>
      </c>
      <c r="D26" s="147" t="s">
        <v>433</v>
      </c>
      <c r="E26" s="210" t="s">
        <v>1880</v>
      </c>
      <c r="F26" s="145" t="s">
        <v>64</v>
      </c>
      <c r="G26" s="104">
        <f t="shared" si="0"/>
        <v>2</v>
      </c>
      <c r="H26" s="104" t="s">
        <v>71</v>
      </c>
      <c r="I26" s="104">
        <f t="shared" si="1"/>
        <v>1</v>
      </c>
    </row>
    <row r="27" spans="1:9" s="105" customFormat="1" ht="12.75" customHeight="1" x14ac:dyDescent="0.2">
      <c r="A27" s="208">
        <v>23</v>
      </c>
      <c r="B27" s="209" t="s">
        <v>1881</v>
      </c>
      <c r="C27" s="146">
        <v>39364</v>
      </c>
      <c r="D27" s="147" t="s">
        <v>1882</v>
      </c>
      <c r="E27" s="210" t="s">
        <v>1883</v>
      </c>
      <c r="F27" s="145" t="s">
        <v>57</v>
      </c>
      <c r="G27" s="104">
        <f t="shared" si="0"/>
        <v>1</v>
      </c>
      <c r="H27" s="104" t="s">
        <v>71</v>
      </c>
      <c r="I27" s="104">
        <f t="shared" si="1"/>
        <v>1</v>
      </c>
    </row>
    <row r="28" spans="1:9" s="105" customFormat="1" ht="12.75" customHeight="1" x14ac:dyDescent="0.2">
      <c r="A28" s="208">
        <v>24</v>
      </c>
      <c r="B28" s="209" t="s">
        <v>1887</v>
      </c>
      <c r="C28" s="146">
        <v>38892</v>
      </c>
      <c r="D28" s="147" t="s">
        <v>1888</v>
      </c>
      <c r="E28" s="210" t="s">
        <v>1811</v>
      </c>
      <c r="F28" s="145" t="s">
        <v>64</v>
      </c>
      <c r="G28" s="104">
        <f t="shared" si="0"/>
        <v>2</v>
      </c>
      <c r="H28" s="104" t="s">
        <v>71</v>
      </c>
      <c r="I28" s="104">
        <f t="shared" si="1"/>
        <v>1</v>
      </c>
    </row>
    <row r="29" spans="1:9" s="105" customFormat="1" ht="12.75" customHeight="1" x14ac:dyDescent="0.2">
      <c r="A29" s="208">
        <v>25</v>
      </c>
      <c r="B29" s="209" t="s">
        <v>1892</v>
      </c>
      <c r="C29" s="146">
        <v>38894</v>
      </c>
      <c r="D29" s="147" t="s">
        <v>1893</v>
      </c>
      <c r="E29" s="210" t="s">
        <v>1894</v>
      </c>
      <c r="F29" s="145" t="s">
        <v>57</v>
      </c>
      <c r="G29" s="104">
        <f t="shared" si="0"/>
        <v>1</v>
      </c>
      <c r="H29" s="104" t="s">
        <v>71</v>
      </c>
      <c r="I29" s="104">
        <f t="shared" si="1"/>
        <v>1</v>
      </c>
    </row>
    <row r="30" spans="1:9" s="105" customFormat="1" ht="12.75" customHeight="1" x14ac:dyDescent="0.2">
      <c r="A30" s="208">
        <v>26</v>
      </c>
      <c r="B30" s="209" t="s">
        <v>1895</v>
      </c>
      <c r="C30" s="146">
        <v>38896</v>
      </c>
      <c r="D30" s="147" t="s">
        <v>1896</v>
      </c>
      <c r="E30" s="210" t="s">
        <v>1897</v>
      </c>
      <c r="F30" s="145" t="s">
        <v>64</v>
      </c>
      <c r="G30" s="104">
        <f t="shared" si="0"/>
        <v>2</v>
      </c>
      <c r="H30" s="104" t="s">
        <v>71</v>
      </c>
      <c r="I30" s="104">
        <f t="shared" si="1"/>
        <v>1</v>
      </c>
    </row>
    <row r="31" spans="1:9" s="105" customFormat="1" ht="12.75" customHeight="1" x14ac:dyDescent="0.2">
      <c r="A31" s="208">
        <v>27</v>
      </c>
      <c r="B31" s="209" t="s">
        <v>1898</v>
      </c>
      <c r="C31" s="146">
        <v>38897</v>
      </c>
      <c r="D31" s="147" t="s">
        <v>1899</v>
      </c>
      <c r="E31" s="210" t="s">
        <v>1900</v>
      </c>
      <c r="F31" s="145" t="s">
        <v>64</v>
      </c>
      <c r="G31" s="104">
        <f t="shared" si="0"/>
        <v>2</v>
      </c>
      <c r="H31" s="104" t="s">
        <v>71</v>
      </c>
      <c r="I31" s="104">
        <f t="shared" si="1"/>
        <v>1</v>
      </c>
    </row>
    <row r="32" spans="1:9" s="105" customFormat="1" ht="12.75" customHeight="1" x14ac:dyDescent="0.2">
      <c r="A32" s="208">
        <v>28</v>
      </c>
      <c r="B32" s="209" t="s">
        <v>1901</v>
      </c>
      <c r="C32" s="146">
        <v>38900</v>
      </c>
      <c r="D32" s="147" t="s">
        <v>1902</v>
      </c>
      <c r="E32" s="210" t="s">
        <v>1903</v>
      </c>
      <c r="F32" s="145" t="s">
        <v>57</v>
      </c>
      <c r="G32" s="104">
        <f t="shared" si="0"/>
        <v>1</v>
      </c>
      <c r="H32" s="104" t="s">
        <v>71</v>
      </c>
      <c r="I32" s="104">
        <f t="shared" si="1"/>
        <v>1</v>
      </c>
    </row>
    <row r="33" spans="1:9" s="105" customFormat="1" ht="12.75" customHeight="1" x14ac:dyDescent="0.2">
      <c r="A33" s="208">
        <v>29</v>
      </c>
      <c r="B33" s="209" t="s">
        <v>1907</v>
      </c>
      <c r="C33" s="146">
        <v>38903</v>
      </c>
      <c r="D33" s="147" t="s">
        <v>1908</v>
      </c>
      <c r="E33" s="210" t="s">
        <v>1909</v>
      </c>
      <c r="F33" s="145" t="s">
        <v>57</v>
      </c>
      <c r="G33" s="104">
        <f t="shared" si="0"/>
        <v>1</v>
      </c>
      <c r="H33" s="104" t="s">
        <v>71</v>
      </c>
      <c r="I33" s="104">
        <f t="shared" si="1"/>
        <v>1</v>
      </c>
    </row>
    <row r="34" spans="1:9" s="105" customFormat="1" ht="12.75" customHeight="1" x14ac:dyDescent="0.2">
      <c r="A34" s="208">
        <v>30</v>
      </c>
      <c r="B34" s="209" t="s">
        <v>1913</v>
      </c>
      <c r="C34" s="146">
        <v>38904</v>
      </c>
      <c r="D34" s="147" t="s">
        <v>1914</v>
      </c>
      <c r="E34" s="210" t="s">
        <v>1915</v>
      </c>
      <c r="F34" s="145" t="s">
        <v>64</v>
      </c>
      <c r="G34" s="104">
        <f t="shared" si="0"/>
        <v>2</v>
      </c>
      <c r="H34" s="104" t="s">
        <v>71</v>
      </c>
      <c r="I34" s="104">
        <f t="shared" si="1"/>
        <v>1</v>
      </c>
    </row>
    <row r="35" spans="1:9" s="105" customFormat="1" ht="12.75" customHeight="1" x14ac:dyDescent="0.2">
      <c r="A35" s="208">
        <v>31</v>
      </c>
      <c r="B35" s="209" t="s">
        <v>1916</v>
      </c>
      <c r="C35" s="146">
        <v>38905</v>
      </c>
      <c r="D35" s="147" t="s">
        <v>1917</v>
      </c>
      <c r="E35" s="210" t="s">
        <v>1918</v>
      </c>
      <c r="F35" s="145" t="s">
        <v>64</v>
      </c>
      <c r="G35" s="104">
        <f t="shared" si="0"/>
        <v>2</v>
      </c>
      <c r="H35" s="104" t="s">
        <v>71</v>
      </c>
      <c r="I35" s="104">
        <f t="shared" si="1"/>
        <v>1</v>
      </c>
    </row>
    <row r="36" spans="1:9" s="105" customFormat="1" ht="12.75" customHeight="1" x14ac:dyDescent="0.2">
      <c r="A36" s="208">
        <v>32</v>
      </c>
      <c r="B36" s="209" t="s">
        <v>1919</v>
      </c>
      <c r="C36" s="146">
        <v>38908</v>
      </c>
      <c r="D36" s="147" t="s">
        <v>1920</v>
      </c>
      <c r="E36" s="210" t="s">
        <v>1921</v>
      </c>
      <c r="F36" s="145" t="s">
        <v>57</v>
      </c>
      <c r="G36" s="104">
        <f t="shared" si="0"/>
        <v>1</v>
      </c>
      <c r="H36" s="104" t="s">
        <v>71</v>
      </c>
      <c r="I36" s="104">
        <f t="shared" si="1"/>
        <v>1</v>
      </c>
    </row>
    <row r="37" spans="1:9" s="105" customFormat="1" ht="12.75" customHeight="1" x14ac:dyDescent="0.2">
      <c r="A37" s="208">
        <v>33</v>
      </c>
      <c r="B37" s="209" t="s">
        <v>1925</v>
      </c>
      <c r="C37" s="146">
        <v>39367</v>
      </c>
      <c r="D37" s="147" t="s">
        <v>1926</v>
      </c>
      <c r="E37" s="210" t="s">
        <v>1927</v>
      </c>
      <c r="F37" s="145" t="s">
        <v>57</v>
      </c>
      <c r="G37" s="104">
        <f t="shared" ref="G37:G68" si="2">+IF(F37="M",1,IF(F37="f",2,IF(F37="Civ",3,"Error")))</f>
        <v>1</v>
      </c>
      <c r="H37" s="104" t="s">
        <v>71</v>
      </c>
      <c r="I37" s="104">
        <f t="shared" si="1"/>
        <v>1</v>
      </c>
    </row>
    <row r="38" spans="1:9" s="105" customFormat="1" ht="12.75" customHeight="1" x14ac:dyDescent="0.2">
      <c r="A38" s="208">
        <v>34</v>
      </c>
      <c r="B38" s="209" t="s">
        <v>1928</v>
      </c>
      <c r="C38" s="146">
        <v>38910</v>
      </c>
      <c r="D38" s="147" t="s">
        <v>1929</v>
      </c>
      <c r="E38" s="210" t="s">
        <v>1930</v>
      </c>
      <c r="F38" s="145" t="s">
        <v>64</v>
      </c>
      <c r="G38" s="104">
        <f t="shared" si="2"/>
        <v>2</v>
      </c>
      <c r="H38" s="104" t="s">
        <v>71</v>
      </c>
      <c r="I38" s="104">
        <f t="shared" si="1"/>
        <v>1</v>
      </c>
    </row>
    <row r="39" spans="1:9" s="105" customFormat="1" ht="12.75" customHeight="1" x14ac:dyDescent="0.2">
      <c r="A39" s="208">
        <v>35</v>
      </c>
      <c r="B39" s="209" t="s">
        <v>1931</v>
      </c>
      <c r="C39" s="146">
        <v>38911</v>
      </c>
      <c r="D39" s="147" t="s">
        <v>1932</v>
      </c>
      <c r="E39" s="210" t="s">
        <v>1933</v>
      </c>
      <c r="F39" s="145" t="s">
        <v>64</v>
      </c>
      <c r="G39" s="104">
        <f t="shared" si="2"/>
        <v>2</v>
      </c>
      <c r="H39" s="104" t="s">
        <v>71</v>
      </c>
      <c r="I39" s="104">
        <f t="shared" si="1"/>
        <v>1</v>
      </c>
    </row>
    <row r="40" spans="1:9" s="105" customFormat="1" ht="12.75" customHeight="1" x14ac:dyDescent="0.2">
      <c r="A40" s="208">
        <v>36</v>
      </c>
      <c r="B40" s="209" t="s">
        <v>1934</v>
      </c>
      <c r="C40" s="146">
        <v>38912</v>
      </c>
      <c r="D40" s="147" t="s">
        <v>1935</v>
      </c>
      <c r="E40" s="210" t="s">
        <v>1936</v>
      </c>
      <c r="F40" s="145" t="s">
        <v>57</v>
      </c>
      <c r="G40" s="104">
        <f t="shared" si="2"/>
        <v>1</v>
      </c>
      <c r="H40" s="104" t="s">
        <v>71</v>
      </c>
      <c r="I40" s="104">
        <f t="shared" si="1"/>
        <v>1</v>
      </c>
    </row>
    <row r="41" spans="1:9" s="105" customFormat="1" ht="12.75" customHeight="1" x14ac:dyDescent="0.2">
      <c r="A41" s="208">
        <v>37</v>
      </c>
      <c r="B41" s="209" t="s">
        <v>1937</v>
      </c>
      <c r="C41" s="146">
        <v>38913</v>
      </c>
      <c r="D41" s="147" t="s">
        <v>1938</v>
      </c>
      <c r="E41" s="210" t="s">
        <v>1939</v>
      </c>
      <c r="F41" s="145" t="s">
        <v>64</v>
      </c>
      <c r="G41" s="104">
        <f t="shared" si="2"/>
        <v>2</v>
      </c>
      <c r="H41" s="104" t="s">
        <v>71</v>
      </c>
      <c r="I41" s="104">
        <f t="shared" si="1"/>
        <v>1</v>
      </c>
    </row>
    <row r="42" spans="1:9" s="105" customFormat="1" ht="12.75" customHeight="1" x14ac:dyDescent="0.2">
      <c r="A42" s="208">
        <v>38</v>
      </c>
      <c r="B42" s="209" t="s">
        <v>1940</v>
      </c>
      <c r="C42" s="146">
        <v>38914</v>
      </c>
      <c r="D42" s="147" t="s">
        <v>1941</v>
      </c>
      <c r="E42" s="210" t="s">
        <v>1942</v>
      </c>
      <c r="F42" s="145" t="s">
        <v>57</v>
      </c>
      <c r="G42" s="104">
        <f t="shared" si="2"/>
        <v>1</v>
      </c>
      <c r="H42" s="104" t="s">
        <v>71</v>
      </c>
      <c r="I42" s="104">
        <f t="shared" si="1"/>
        <v>1</v>
      </c>
    </row>
    <row r="43" spans="1:9" s="105" customFormat="1" ht="12.75" customHeight="1" x14ac:dyDescent="0.2">
      <c r="A43" s="208">
        <v>39</v>
      </c>
      <c r="B43" s="209" t="s">
        <v>1949</v>
      </c>
      <c r="C43" s="146">
        <v>38920</v>
      </c>
      <c r="D43" s="147" t="s">
        <v>1950</v>
      </c>
      <c r="E43" s="210" t="s">
        <v>461</v>
      </c>
      <c r="F43" s="145" t="s">
        <v>57</v>
      </c>
      <c r="G43" s="104">
        <f t="shared" si="2"/>
        <v>1</v>
      </c>
      <c r="H43" s="104" t="s">
        <v>71</v>
      </c>
      <c r="I43" s="104">
        <f t="shared" si="1"/>
        <v>1</v>
      </c>
    </row>
    <row r="44" spans="1:9" s="105" customFormat="1" ht="12.75" customHeight="1" x14ac:dyDescent="0.2">
      <c r="A44" s="208">
        <v>40</v>
      </c>
      <c r="B44" s="209" t="s">
        <v>1951</v>
      </c>
      <c r="C44" s="146">
        <v>38921</v>
      </c>
      <c r="D44" s="147" t="s">
        <v>1952</v>
      </c>
      <c r="E44" s="210" t="s">
        <v>753</v>
      </c>
      <c r="F44" s="145" t="s">
        <v>57</v>
      </c>
      <c r="G44" s="104">
        <f t="shared" si="2"/>
        <v>1</v>
      </c>
      <c r="H44" s="104" t="s">
        <v>71</v>
      </c>
      <c r="I44" s="104">
        <f t="shared" si="1"/>
        <v>1</v>
      </c>
    </row>
    <row r="45" spans="1:9" s="105" customFormat="1" ht="12.75" customHeight="1" x14ac:dyDescent="0.2">
      <c r="A45" s="208">
        <v>41</v>
      </c>
      <c r="B45" s="209" t="s">
        <v>1953</v>
      </c>
      <c r="C45" s="146">
        <v>38922</v>
      </c>
      <c r="D45" s="147" t="s">
        <v>1954</v>
      </c>
      <c r="E45" s="210" t="s">
        <v>1955</v>
      </c>
      <c r="F45" s="145" t="s">
        <v>64</v>
      </c>
      <c r="G45" s="104">
        <f t="shared" si="2"/>
        <v>2</v>
      </c>
      <c r="H45" s="104" t="s">
        <v>71</v>
      </c>
      <c r="I45" s="104">
        <f t="shared" si="1"/>
        <v>1</v>
      </c>
    </row>
    <row r="46" spans="1:9" s="105" customFormat="1" ht="12.75" customHeight="1" x14ac:dyDescent="0.2">
      <c r="A46" s="208">
        <v>42</v>
      </c>
      <c r="B46" s="209" t="s">
        <v>1956</v>
      </c>
      <c r="C46" s="146">
        <v>38923</v>
      </c>
      <c r="D46" s="147" t="s">
        <v>1957</v>
      </c>
      <c r="E46" s="210" t="s">
        <v>1958</v>
      </c>
      <c r="F46" s="145" t="s">
        <v>64</v>
      </c>
      <c r="G46" s="104">
        <f t="shared" si="2"/>
        <v>2</v>
      </c>
      <c r="H46" s="104" t="s">
        <v>71</v>
      </c>
      <c r="I46" s="104">
        <f t="shared" si="1"/>
        <v>1</v>
      </c>
    </row>
    <row r="47" spans="1:9" s="105" customFormat="1" ht="12.75" customHeight="1" x14ac:dyDescent="0.2">
      <c r="A47" s="208">
        <v>43</v>
      </c>
      <c r="B47" s="209" t="s">
        <v>1962</v>
      </c>
      <c r="C47" s="146">
        <v>38928</v>
      </c>
      <c r="D47" s="147" t="s">
        <v>1963</v>
      </c>
      <c r="E47" s="210" t="s">
        <v>1964</v>
      </c>
      <c r="F47" s="145" t="s">
        <v>64</v>
      </c>
      <c r="G47" s="104">
        <f t="shared" si="2"/>
        <v>2</v>
      </c>
      <c r="H47" s="104" t="s">
        <v>71</v>
      </c>
      <c r="I47" s="104">
        <f t="shared" si="1"/>
        <v>1</v>
      </c>
    </row>
    <row r="48" spans="1:9" s="105" customFormat="1" ht="12.75" customHeight="1" x14ac:dyDescent="0.2">
      <c r="A48" s="208">
        <v>44</v>
      </c>
      <c r="B48" s="209" t="s">
        <v>1965</v>
      </c>
      <c r="C48" s="146">
        <v>38929</v>
      </c>
      <c r="D48" s="147" t="s">
        <v>1966</v>
      </c>
      <c r="E48" s="210" t="s">
        <v>1967</v>
      </c>
      <c r="F48" s="145" t="s">
        <v>64</v>
      </c>
      <c r="G48" s="104">
        <f t="shared" si="2"/>
        <v>2</v>
      </c>
      <c r="H48" s="104" t="s">
        <v>71</v>
      </c>
      <c r="I48" s="104">
        <f t="shared" si="1"/>
        <v>1</v>
      </c>
    </row>
    <row r="49" spans="1:9" s="105" customFormat="1" ht="12.75" customHeight="1" x14ac:dyDescent="0.2">
      <c r="A49" s="208">
        <v>45</v>
      </c>
      <c r="B49" s="209" t="s">
        <v>1968</v>
      </c>
      <c r="C49" s="146">
        <v>38932</v>
      </c>
      <c r="D49" s="147" t="s">
        <v>1969</v>
      </c>
      <c r="E49" s="210" t="s">
        <v>1970</v>
      </c>
      <c r="F49" s="145" t="s">
        <v>64</v>
      </c>
      <c r="G49" s="104">
        <f t="shared" si="2"/>
        <v>2</v>
      </c>
      <c r="H49" s="104" t="s">
        <v>71</v>
      </c>
      <c r="I49" s="104">
        <f t="shared" si="1"/>
        <v>1</v>
      </c>
    </row>
    <row r="50" spans="1:9" s="105" customFormat="1" ht="12.75" customHeight="1" x14ac:dyDescent="0.2">
      <c r="A50" s="208">
        <v>46</v>
      </c>
      <c r="B50" s="209" t="s">
        <v>1971</v>
      </c>
      <c r="C50" s="146">
        <v>38933</v>
      </c>
      <c r="D50" s="147" t="s">
        <v>1972</v>
      </c>
      <c r="E50" s="210" t="s">
        <v>1973</v>
      </c>
      <c r="F50" s="145" t="s">
        <v>64</v>
      </c>
      <c r="G50" s="104">
        <f t="shared" si="2"/>
        <v>2</v>
      </c>
      <c r="H50" s="104" t="s">
        <v>71</v>
      </c>
      <c r="I50" s="104">
        <f t="shared" si="1"/>
        <v>1</v>
      </c>
    </row>
    <row r="51" spans="1:9" s="105" customFormat="1" ht="12.75" customHeight="1" x14ac:dyDescent="0.2">
      <c r="A51" s="208">
        <v>47</v>
      </c>
      <c r="B51" s="209" t="s">
        <v>1974</v>
      </c>
      <c r="C51" s="146">
        <v>38934</v>
      </c>
      <c r="D51" s="147" t="s">
        <v>1975</v>
      </c>
      <c r="E51" s="210" t="s">
        <v>1976</v>
      </c>
      <c r="F51" s="145" t="s">
        <v>64</v>
      </c>
      <c r="G51" s="104">
        <f t="shared" si="2"/>
        <v>2</v>
      </c>
      <c r="H51" s="104" t="s">
        <v>71</v>
      </c>
      <c r="I51" s="104">
        <f t="shared" si="1"/>
        <v>1</v>
      </c>
    </row>
    <row r="52" spans="1:9" s="105" customFormat="1" ht="12.75" customHeight="1" x14ac:dyDescent="0.2">
      <c r="A52" s="208">
        <v>48</v>
      </c>
      <c r="B52" s="209" t="s">
        <v>1977</v>
      </c>
      <c r="C52" s="146">
        <v>38935</v>
      </c>
      <c r="D52" s="147" t="s">
        <v>1978</v>
      </c>
      <c r="E52" s="210" t="s">
        <v>1979</v>
      </c>
      <c r="F52" s="145" t="s">
        <v>64</v>
      </c>
      <c r="G52" s="104">
        <f t="shared" si="2"/>
        <v>2</v>
      </c>
      <c r="H52" s="104" t="s">
        <v>71</v>
      </c>
      <c r="I52" s="104">
        <f t="shared" si="1"/>
        <v>1</v>
      </c>
    </row>
    <row r="53" spans="1:9" s="105" customFormat="1" ht="12.75" customHeight="1" x14ac:dyDescent="0.2">
      <c r="A53" s="208">
        <v>49</v>
      </c>
      <c r="B53" s="209" t="s">
        <v>1980</v>
      </c>
      <c r="C53" s="146">
        <v>38936</v>
      </c>
      <c r="D53" s="147" t="s">
        <v>1981</v>
      </c>
      <c r="E53" s="210" t="s">
        <v>907</v>
      </c>
      <c r="F53" s="145" t="s">
        <v>64</v>
      </c>
      <c r="G53" s="104">
        <f t="shared" si="2"/>
        <v>2</v>
      </c>
      <c r="H53" s="104" t="s">
        <v>71</v>
      </c>
      <c r="I53" s="104">
        <f t="shared" si="1"/>
        <v>1</v>
      </c>
    </row>
    <row r="54" spans="1:9" s="105" customFormat="1" ht="12.75" customHeight="1" x14ac:dyDescent="0.2">
      <c r="A54" s="208">
        <v>50</v>
      </c>
      <c r="B54" s="209" t="s">
        <v>1982</v>
      </c>
      <c r="C54" s="146">
        <v>38937</v>
      </c>
      <c r="D54" s="147" t="s">
        <v>854</v>
      </c>
      <c r="E54" s="210" t="s">
        <v>1983</v>
      </c>
      <c r="F54" s="145" t="s">
        <v>57</v>
      </c>
      <c r="G54" s="104">
        <f t="shared" si="2"/>
        <v>1</v>
      </c>
      <c r="H54" s="104" t="s">
        <v>71</v>
      </c>
      <c r="I54" s="104">
        <f t="shared" si="1"/>
        <v>1</v>
      </c>
    </row>
    <row r="55" spans="1:9" s="105" customFormat="1" ht="12.75" customHeight="1" x14ac:dyDescent="0.2">
      <c r="A55" s="208">
        <v>51</v>
      </c>
      <c r="B55" s="209" t="s">
        <v>1986</v>
      </c>
      <c r="C55" s="146">
        <v>38939</v>
      </c>
      <c r="D55" s="147" t="s">
        <v>1987</v>
      </c>
      <c r="E55" s="210" t="s">
        <v>1988</v>
      </c>
      <c r="F55" s="145" t="s">
        <v>64</v>
      </c>
      <c r="G55" s="104">
        <f t="shared" si="2"/>
        <v>2</v>
      </c>
      <c r="H55" s="104" t="s">
        <v>71</v>
      </c>
      <c r="I55" s="104">
        <f t="shared" ref="I55:I97" si="3">+IF(H55="Incomplete",5,IF(H55="Complete",1,IF(H55="Incomplete",2,IF(H55="Left",3,IF(H55="Dropped",4,"Error")))))</f>
        <v>1</v>
      </c>
    </row>
    <row r="56" spans="1:9" s="105" customFormat="1" ht="12.75" customHeight="1" x14ac:dyDescent="0.2">
      <c r="A56" s="208">
        <v>52</v>
      </c>
      <c r="B56" s="209" t="s">
        <v>1993</v>
      </c>
      <c r="C56" s="146">
        <v>38945</v>
      </c>
      <c r="D56" s="147" t="s">
        <v>1994</v>
      </c>
      <c r="E56" s="210" t="s">
        <v>1995</v>
      </c>
      <c r="F56" s="145" t="s">
        <v>64</v>
      </c>
      <c r="G56" s="104">
        <f t="shared" si="2"/>
        <v>2</v>
      </c>
      <c r="H56" s="104" t="s">
        <v>71</v>
      </c>
      <c r="I56" s="104">
        <f t="shared" si="3"/>
        <v>1</v>
      </c>
    </row>
    <row r="57" spans="1:9" s="105" customFormat="1" ht="12.75" customHeight="1" x14ac:dyDescent="0.2">
      <c r="A57" s="208">
        <v>53</v>
      </c>
      <c r="B57" s="209" t="s">
        <v>1999</v>
      </c>
      <c r="C57" s="146">
        <v>38947</v>
      </c>
      <c r="D57" s="147" t="s">
        <v>2000</v>
      </c>
      <c r="E57" s="210" t="s">
        <v>2001</v>
      </c>
      <c r="F57" s="145" t="s">
        <v>64</v>
      </c>
      <c r="G57" s="104">
        <f t="shared" si="2"/>
        <v>2</v>
      </c>
      <c r="H57" s="104" t="s">
        <v>71</v>
      </c>
      <c r="I57" s="104">
        <f t="shared" si="3"/>
        <v>1</v>
      </c>
    </row>
    <row r="58" spans="1:9" s="105" customFormat="1" ht="12.75" customHeight="1" x14ac:dyDescent="0.2">
      <c r="A58" s="208">
        <v>54</v>
      </c>
      <c r="B58" s="209" t="s">
        <v>2002</v>
      </c>
      <c r="C58" s="146">
        <v>38949</v>
      </c>
      <c r="D58" s="147" t="s">
        <v>2003</v>
      </c>
      <c r="E58" s="210" t="s">
        <v>2004</v>
      </c>
      <c r="F58" s="145" t="s">
        <v>64</v>
      </c>
      <c r="G58" s="104">
        <f t="shared" si="2"/>
        <v>2</v>
      </c>
      <c r="H58" s="104" t="s">
        <v>71</v>
      </c>
      <c r="I58" s="104">
        <f t="shared" si="3"/>
        <v>1</v>
      </c>
    </row>
    <row r="59" spans="1:9" s="105" customFormat="1" ht="12.75" customHeight="1" x14ac:dyDescent="0.2">
      <c r="A59" s="208">
        <v>55</v>
      </c>
      <c r="B59" s="209" t="s">
        <v>2008</v>
      </c>
      <c r="C59" s="146">
        <v>38951</v>
      </c>
      <c r="D59" s="147" t="s">
        <v>2009</v>
      </c>
      <c r="E59" s="210" t="s">
        <v>2010</v>
      </c>
      <c r="F59" s="145" t="s">
        <v>64</v>
      </c>
      <c r="G59" s="104">
        <f t="shared" si="2"/>
        <v>2</v>
      </c>
      <c r="H59" s="104" t="s">
        <v>71</v>
      </c>
      <c r="I59" s="104">
        <f t="shared" si="3"/>
        <v>1</v>
      </c>
    </row>
    <row r="60" spans="1:9" s="105" customFormat="1" ht="12.75" customHeight="1" x14ac:dyDescent="0.2">
      <c r="A60" s="208">
        <v>56</v>
      </c>
      <c r="B60" s="209" t="s">
        <v>2011</v>
      </c>
      <c r="C60" s="146">
        <v>38952</v>
      </c>
      <c r="D60" s="147" t="s">
        <v>2012</v>
      </c>
      <c r="E60" s="210" t="s">
        <v>2013</v>
      </c>
      <c r="F60" s="145" t="s">
        <v>64</v>
      </c>
      <c r="G60" s="104">
        <f t="shared" si="2"/>
        <v>2</v>
      </c>
      <c r="H60" s="104" t="s">
        <v>71</v>
      </c>
      <c r="I60" s="104">
        <f t="shared" si="3"/>
        <v>1</v>
      </c>
    </row>
    <row r="61" spans="1:9" s="105" customFormat="1" ht="12.75" customHeight="1" x14ac:dyDescent="0.2">
      <c r="A61" s="208">
        <v>57</v>
      </c>
      <c r="B61" s="209" t="s">
        <v>2014</v>
      </c>
      <c r="C61" s="146">
        <v>38953</v>
      </c>
      <c r="D61" s="147" t="s">
        <v>2015</v>
      </c>
      <c r="E61" s="210" t="s">
        <v>2016</v>
      </c>
      <c r="F61" s="145" t="s">
        <v>57</v>
      </c>
      <c r="G61" s="104">
        <f t="shared" si="2"/>
        <v>1</v>
      </c>
      <c r="H61" s="104" t="s">
        <v>71</v>
      </c>
      <c r="I61" s="104">
        <f t="shared" si="3"/>
        <v>1</v>
      </c>
    </row>
    <row r="62" spans="1:9" s="105" customFormat="1" ht="12.75" customHeight="1" x14ac:dyDescent="0.2">
      <c r="A62" s="208">
        <v>58</v>
      </c>
      <c r="B62" s="209" t="s">
        <v>2017</v>
      </c>
      <c r="C62" s="146">
        <v>38954</v>
      </c>
      <c r="D62" s="147" t="s">
        <v>2018</v>
      </c>
      <c r="E62" s="210" t="s">
        <v>2019</v>
      </c>
      <c r="F62" s="145" t="s">
        <v>64</v>
      </c>
      <c r="G62" s="104">
        <f t="shared" si="2"/>
        <v>2</v>
      </c>
      <c r="H62" s="104" t="s">
        <v>71</v>
      </c>
      <c r="I62" s="104">
        <f t="shared" si="3"/>
        <v>1</v>
      </c>
    </row>
    <row r="63" spans="1:9" s="105" customFormat="1" ht="12.75" customHeight="1" x14ac:dyDescent="0.2">
      <c r="A63" s="208">
        <v>59</v>
      </c>
      <c r="B63" s="209" t="s">
        <v>2020</v>
      </c>
      <c r="C63" s="146">
        <v>38956</v>
      </c>
      <c r="D63" s="147" t="s">
        <v>2021</v>
      </c>
      <c r="E63" s="210" t="s">
        <v>2022</v>
      </c>
      <c r="F63" s="145" t="s">
        <v>64</v>
      </c>
      <c r="G63" s="104">
        <f t="shared" si="2"/>
        <v>2</v>
      </c>
      <c r="H63" s="104" t="s">
        <v>71</v>
      </c>
      <c r="I63" s="104">
        <f t="shared" si="3"/>
        <v>1</v>
      </c>
    </row>
    <row r="64" spans="1:9" s="105" customFormat="1" ht="12.75" customHeight="1" x14ac:dyDescent="0.2">
      <c r="A64" s="208">
        <v>60</v>
      </c>
      <c r="B64" s="209" t="s">
        <v>2025</v>
      </c>
      <c r="C64" s="146">
        <v>38960</v>
      </c>
      <c r="D64" s="147" t="s">
        <v>2026</v>
      </c>
      <c r="E64" s="210" t="s">
        <v>2027</v>
      </c>
      <c r="F64" s="145" t="s">
        <v>57</v>
      </c>
      <c r="G64" s="104">
        <f t="shared" si="2"/>
        <v>1</v>
      </c>
      <c r="H64" s="104" t="s">
        <v>71</v>
      </c>
      <c r="I64" s="104">
        <f t="shared" si="3"/>
        <v>1</v>
      </c>
    </row>
    <row r="65" spans="1:9" s="105" customFormat="1" ht="12.75" customHeight="1" x14ac:dyDescent="0.2">
      <c r="A65" s="208">
        <v>61</v>
      </c>
      <c r="B65" s="209" t="s">
        <v>2028</v>
      </c>
      <c r="C65" s="146">
        <v>28754</v>
      </c>
      <c r="D65" s="147" t="s">
        <v>2029</v>
      </c>
      <c r="E65" s="210" t="s">
        <v>2030</v>
      </c>
      <c r="F65" s="145" t="s">
        <v>57</v>
      </c>
      <c r="G65" s="104">
        <f t="shared" si="2"/>
        <v>1</v>
      </c>
      <c r="H65" s="104" t="s">
        <v>71</v>
      </c>
      <c r="I65" s="104">
        <f t="shared" si="3"/>
        <v>1</v>
      </c>
    </row>
    <row r="66" spans="1:9" s="105" customFormat="1" ht="12.75" customHeight="1" x14ac:dyDescent="0.2">
      <c r="A66" s="208">
        <v>62</v>
      </c>
      <c r="B66" s="209" t="s">
        <v>2031</v>
      </c>
      <c r="C66" s="146">
        <v>38963</v>
      </c>
      <c r="D66" s="147" t="s">
        <v>2032</v>
      </c>
      <c r="E66" s="210" t="s">
        <v>740</v>
      </c>
      <c r="F66" s="145" t="s">
        <v>57</v>
      </c>
      <c r="G66" s="104">
        <f t="shared" si="2"/>
        <v>1</v>
      </c>
      <c r="H66" s="104" t="s">
        <v>71</v>
      </c>
      <c r="I66" s="104">
        <f t="shared" si="3"/>
        <v>1</v>
      </c>
    </row>
    <row r="67" spans="1:9" s="105" customFormat="1" ht="12.75" customHeight="1" x14ac:dyDescent="0.2">
      <c r="A67" s="208">
        <v>63</v>
      </c>
      <c r="B67" s="209" t="s">
        <v>2033</v>
      </c>
      <c r="C67" s="146">
        <v>38965</v>
      </c>
      <c r="D67" s="147" t="s">
        <v>2034</v>
      </c>
      <c r="E67" s="210" t="s">
        <v>160</v>
      </c>
      <c r="F67" s="145" t="s">
        <v>57</v>
      </c>
      <c r="G67" s="104">
        <f t="shared" si="2"/>
        <v>1</v>
      </c>
      <c r="H67" s="104" t="s">
        <v>71</v>
      </c>
      <c r="I67" s="104">
        <f t="shared" si="3"/>
        <v>1</v>
      </c>
    </row>
    <row r="68" spans="1:9" s="105" customFormat="1" ht="12.75" customHeight="1" x14ac:dyDescent="0.2">
      <c r="A68" s="208">
        <v>64</v>
      </c>
      <c r="B68" s="209" t="s">
        <v>2038</v>
      </c>
      <c r="C68" s="146">
        <v>38968</v>
      </c>
      <c r="D68" s="147" t="s">
        <v>2039</v>
      </c>
      <c r="E68" s="210" t="s">
        <v>579</v>
      </c>
      <c r="F68" s="145" t="s">
        <v>57</v>
      </c>
      <c r="G68" s="104">
        <f t="shared" si="2"/>
        <v>1</v>
      </c>
      <c r="H68" s="104" t="s">
        <v>71</v>
      </c>
      <c r="I68" s="104">
        <f t="shared" si="3"/>
        <v>1</v>
      </c>
    </row>
    <row r="69" spans="1:9" s="105" customFormat="1" ht="12.75" customHeight="1" x14ac:dyDescent="0.2">
      <c r="A69" s="208">
        <v>65</v>
      </c>
      <c r="B69" s="209" t="s">
        <v>2040</v>
      </c>
      <c r="C69" s="146">
        <v>38969</v>
      </c>
      <c r="D69" s="147" t="s">
        <v>2041</v>
      </c>
      <c r="E69" s="210" t="s">
        <v>2042</v>
      </c>
      <c r="F69" s="145" t="s">
        <v>57</v>
      </c>
      <c r="G69" s="104">
        <f t="shared" ref="G69:G100" si="4">+IF(F69="M",1,IF(F69="f",2,IF(F69="Civ",3,"Error")))</f>
        <v>1</v>
      </c>
      <c r="H69" s="104" t="s">
        <v>71</v>
      </c>
      <c r="I69" s="104">
        <f t="shared" si="3"/>
        <v>1</v>
      </c>
    </row>
    <row r="70" spans="1:9" s="105" customFormat="1" ht="12.75" customHeight="1" x14ac:dyDescent="0.2">
      <c r="A70" s="208">
        <v>66</v>
      </c>
      <c r="B70" s="209" t="s">
        <v>2043</v>
      </c>
      <c r="C70" s="146">
        <v>38970</v>
      </c>
      <c r="D70" s="147" t="s">
        <v>2044</v>
      </c>
      <c r="E70" s="210" t="s">
        <v>2045</v>
      </c>
      <c r="F70" s="145" t="s">
        <v>57</v>
      </c>
      <c r="G70" s="104">
        <f t="shared" si="4"/>
        <v>1</v>
      </c>
      <c r="H70" s="104" t="s">
        <v>71</v>
      </c>
      <c r="I70" s="104">
        <f t="shared" si="3"/>
        <v>1</v>
      </c>
    </row>
    <row r="71" spans="1:9" s="105" customFormat="1" ht="12.75" customHeight="1" x14ac:dyDescent="0.2">
      <c r="A71" s="208">
        <v>67</v>
      </c>
      <c r="B71" s="209" t="s">
        <v>2048</v>
      </c>
      <c r="C71" s="146">
        <v>38972</v>
      </c>
      <c r="D71" s="147" t="s">
        <v>2049</v>
      </c>
      <c r="E71" s="210" t="s">
        <v>853</v>
      </c>
      <c r="F71" s="145" t="s">
        <v>57</v>
      </c>
      <c r="G71" s="104">
        <f t="shared" si="4"/>
        <v>1</v>
      </c>
      <c r="H71" s="104" t="s">
        <v>71</v>
      </c>
      <c r="I71" s="104">
        <f t="shared" si="3"/>
        <v>1</v>
      </c>
    </row>
    <row r="72" spans="1:9" s="105" customFormat="1" ht="12.75" customHeight="1" x14ac:dyDescent="0.2">
      <c r="A72" s="208">
        <v>68</v>
      </c>
      <c r="B72" s="209" t="s">
        <v>2050</v>
      </c>
      <c r="C72" s="146">
        <v>38973</v>
      </c>
      <c r="D72" s="147" t="s">
        <v>1451</v>
      </c>
      <c r="E72" s="210" t="s">
        <v>2051</v>
      </c>
      <c r="F72" s="145" t="s">
        <v>57</v>
      </c>
      <c r="G72" s="104">
        <f t="shared" si="4"/>
        <v>1</v>
      </c>
      <c r="H72" s="104" t="s">
        <v>71</v>
      </c>
      <c r="I72" s="104">
        <f t="shared" si="3"/>
        <v>1</v>
      </c>
    </row>
    <row r="73" spans="1:9" s="105" customFormat="1" ht="12.75" customHeight="1" x14ac:dyDescent="0.2">
      <c r="A73" s="208">
        <v>69</v>
      </c>
      <c r="B73" s="209" t="s">
        <v>2052</v>
      </c>
      <c r="C73" s="146">
        <v>38975</v>
      </c>
      <c r="D73" s="147" t="s">
        <v>2053</v>
      </c>
      <c r="E73" s="210" t="s">
        <v>2054</v>
      </c>
      <c r="F73" s="145" t="s">
        <v>57</v>
      </c>
      <c r="G73" s="104">
        <f t="shared" si="4"/>
        <v>1</v>
      </c>
      <c r="H73" s="104" t="s">
        <v>71</v>
      </c>
      <c r="I73" s="104">
        <f t="shared" si="3"/>
        <v>1</v>
      </c>
    </row>
    <row r="74" spans="1:9" s="105" customFormat="1" ht="12.75" customHeight="1" x14ac:dyDescent="0.2">
      <c r="A74" s="208">
        <v>70</v>
      </c>
      <c r="B74" s="209" t="s">
        <v>2059</v>
      </c>
      <c r="C74" s="146">
        <v>38983</v>
      </c>
      <c r="D74" s="147" t="s">
        <v>906</v>
      </c>
      <c r="E74" s="210" t="s">
        <v>2060</v>
      </c>
      <c r="F74" s="145" t="s">
        <v>57</v>
      </c>
      <c r="G74" s="104">
        <f t="shared" si="4"/>
        <v>1</v>
      </c>
      <c r="H74" s="104" t="s">
        <v>71</v>
      </c>
      <c r="I74" s="104">
        <f t="shared" si="3"/>
        <v>1</v>
      </c>
    </row>
    <row r="75" spans="1:9" s="105" customFormat="1" ht="12.75" customHeight="1" x14ac:dyDescent="0.2">
      <c r="A75" s="208">
        <v>71</v>
      </c>
      <c r="B75" s="209" t="s">
        <v>2061</v>
      </c>
      <c r="C75" s="146">
        <v>38984</v>
      </c>
      <c r="D75" s="147" t="s">
        <v>2062</v>
      </c>
      <c r="E75" s="210" t="s">
        <v>2063</v>
      </c>
      <c r="F75" s="145" t="s">
        <v>64</v>
      </c>
      <c r="G75" s="104">
        <f t="shared" si="4"/>
        <v>2</v>
      </c>
      <c r="H75" s="104" t="s">
        <v>71</v>
      </c>
      <c r="I75" s="104">
        <f t="shared" si="3"/>
        <v>1</v>
      </c>
    </row>
    <row r="76" spans="1:9" s="105" customFormat="1" ht="12.75" customHeight="1" x14ac:dyDescent="0.2">
      <c r="A76" s="208">
        <v>72</v>
      </c>
      <c r="B76" s="209" t="s">
        <v>2064</v>
      </c>
      <c r="C76" s="146">
        <v>39369</v>
      </c>
      <c r="D76" s="147" t="s">
        <v>2065</v>
      </c>
      <c r="E76" s="210" t="s">
        <v>1471</v>
      </c>
      <c r="F76" s="145" t="s">
        <v>57</v>
      </c>
      <c r="G76" s="104">
        <f t="shared" si="4"/>
        <v>1</v>
      </c>
      <c r="H76" s="104" t="s">
        <v>71</v>
      </c>
      <c r="I76" s="104">
        <f t="shared" si="3"/>
        <v>1</v>
      </c>
    </row>
    <row r="77" spans="1:9" s="105" customFormat="1" ht="12.75" customHeight="1" x14ac:dyDescent="0.2">
      <c r="A77" s="208">
        <v>73</v>
      </c>
      <c r="B77" s="209" t="s">
        <v>2066</v>
      </c>
      <c r="C77" s="146">
        <v>38985</v>
      </c>
      <c r="D77" s="147" t="s">
        <v>2067</v>
      </c>
      <c r="E77" s="210" t="s">
        <v>2068</v>
      </c>
      <c r="F77" s="145" t="s">
        <v>57</v>
      </c>
      <c r="G77" s="104">
        <f t="shared" si="4"/>
        <v>1</v>
      </c>
      <c r="H77" s="104" t="s">
        <v>71</v>
      </c>
      <c r="I77" s="104">
        <f t="shared" si="3"/>
        <v>1</v>
      </c>
    </row>
    <row r="78" spans="1:9" s="105" customFormat="1" ht="12.75" customHeight="1" x14ac:dyDescent="0.2">
      <c r="A78" s="208">
        <v>74</v>
      </c>
      <c r="B78" s="209" t="s">
        <v>2069</v>
      </c>
      <c r="C78" s="146">
        <v>38987</v>
      </c>
      <c r="D78" s="147" t="s">
        <v>2070</v>
      </c>
      <c r="E78" s="210" t="s">
        <v>2071</v>
      </c>
      <c r="F78" s="145" t="s">
        <v>64</v>
      </c>
      <c r="G78" s="104">
        <f t="shared" si="4"/>
        <v>2</v>
      </c>
      <c r="H78" s="104" t="s">
        <v>71</v>
      </c>
      <c r="I78" s="104">
        <f t="shared" si="3"/>
        <v>1</v>
      </c>
    </row>
    <row r="79" spans="1:9" s="105" customFormat="1" ht="12.75" customHeight="1" x14ac:dyDescent="0.2">
      <c r="A79" s="208">
        <v>75</v>
      </c>
      <c r="B79" s="209" t="s">
        <v>2075</v>
      </c>
      <c r="C79" s="146">
        <v>38989</v>
      </c>
      <c r="D79" s="147" t="s">
        <v>2076</v>
      </c>
      <c r="E79" s="210" t="s">
        <v>2077</v>
      </c>
      <c r="F79" s="145" t="s">
        <v>64</v>
      </c>
      <c r="G79" s="104">
        <f t="shared" si="4"/>
        <v>2</v>
      </c>
      <c r="H79" s="104" t="s">
        <v>71</v>
      </c>
      <c r="I79" s="104">
        <f t="shared" si="3"/>
        <v>1</v>
      </c>
    </row>
    <row r="80" spans="1:9" s="105" customFormat="1" ht="12.75" customHeight="1" x14ac:dyDescent="0.2">
      <c r="A80" s="208">
        <v>76</v>
      </c>
      <c r="B80" s="209" t="s">
        <v>2081</v>
      </c>
      <c r="C80" s="146">
        <v>38991</v>
      </c>
      <c r="D80" s="147" t="s">
        <v>2082</v>
      </c>
      <c r="E80" s="210" t="s">
        <v>2083</v>
      </c>
      <c r="F80" s="145" t="s">
        <v>57</v>
      </c>
      <c r="G80" s="104">
        <f t="shared" si="4"/>
        <v>1</v>
      </c>
      <c r="H80" s="104" t="s">
        <v>71</v>
      </c>
      <c r="I80" s="104">
        <f t="shared" si="3"/>
        <v>1</v>
      </c>
    </row>
    <row r="81" spans="1:9" s="105" customFormat="1" ht="12.75" customHeight="1" x14ac:dyDescent="0.2">
      <c r="A81" s="208">
        <v>77</v>
      </c>
      <c r="B81" s="209" t="s">
        <v>2084</v>
      </c>
      <c r="C81" s="146">
        <v>38992</v>
      </c>
      <c r="D81" s="147" t="s">
        <v>2085</v>
      </c>
      <c r="E81" s="210" t="s">
        <v>856</v>
      </c>
      <c r="F81" s="145" t="s">
        <v>57</v>
      </c>
      <c r="G81" s="104">
        <f t="shared" si="4"/>
        <v>1</v>
      </c>
      <c r="H81" s="104" t="s">
        <v>71</v>
      </c>
      <c r="I81" s="104">
        <f t="shared" si="3"/>
        <v>1</v>
      </c>
    </row>
    <row r="82" spans="1:9" s="105" customFormat="1" ht="12.75" customHeight="1" x14ac:dyDescent="0.2">
      <c r="A82" s="208">
        <v>78</v>
      </c>
      <c r="B82" s="209" t="s">
        <v>2086</v>
      </c>
      <c r="C82" s="146">
        <v>38993</v>
      </c>
      <c r="D82" s="147" t="s">
        <v>2087</v>
      </c>
      <c r="E82" s="210" t="s">
        <v>2088</v>
      </c>
      <c r="F82" s="145" t="s">
        <v>57</v>
      </c>
      <c r="G82" s="104">
        <f t="shared" si="4"/>
        <v>1</v>
      </c>
      <c r="H82" s="104" t="s">
        <v>71</v>
      </c>
      <c r="I82" s="104">
        <f t="shared" si="3"/>
        <v>1</v>
      </c>
    </row>
    <row r="83" spans="1:9" s="105" customFormat="1" ht="12.75" customHeight="1" x14ac:dyDescent="0.2">
      <c r="A83" s="208">
        <v>79</v>
      </c>
      <c r="B83" s="209" t="s">
        <v>2089</v>
      </c>
      <c r="C83" s="146">
        <v>38994</v>
      </c>
      <c r="D83" s="147" t="s">
        <v>2090</v>
      </c>
      <c r="E83" s="210" t="s">
        <v>2091</v>
      </c>
      <c r="F83" s="145" t="s">
        <v>57</v>
      </c>
      <c r="G83" s="104">
        <f t="shared" si="4"/>
        <v>1</v>
      </c>
      <c r="H83" s="104" t="s">
        <v>71</v>
      </c>
      <c r="I83" s="104">
        <f t="shared" si="3"/>
        <v>1</v>
      </c>
    </row>
    <row r="84" spans="1:9" s="105" customFormat="1" ht="12.75" customHeight="1" x14ac:dyDescent="0.2">
      <c r="A84" s="208">
        <v>80</v>
      </c>
      <c r="B84" s="209" t="s">
        <v>2099</v>
      </c>
      <c r="C84" s="146">
        <v>38998</v>
      </c>
      <c r="D84" s="147" t="s">
        <v>2100</v>
      </c>
      <c r="E84" s="210" t="s">
        <v>2101</v>
      </c>
      <c r="F84" s="145" t="s">
        <v>64</v>
      </c>
      <c r="G84" s="104">
        <f t="shared" si="4"/>
        <v>2</v>
      </c>
      <c r="H84" s="104" t="s">
        <v>71</v>
      </c>
      <c r="I84" s="104">
        <f t="shared" si="3"/>
        <v>1</v>
      </c>
    </row>
    <row r="85" spans="1:9" s="105" customFormat="1" ht="12.75" customHeight="1" x14ac:dyDescent="0.2">
      <c r="A85" s="208">
        <v>81</v>
      </c>
      <c r="B85" s="209" t="s">
        <v>2104</v>
      </c>
      <c r="C85" s="146">
        <v>39000</v>
      </c>
      <c r="D85" s="147" t="s">
        <v>2105</v>
      </c>
      <c r="E85" s="210" t="s">
        <v>2106</v>
      </c>
      <c r="F85" s="145" t="s">
        <v>64</v>
      </c>
      <c r="G85" s="104">
        <f t="shared" si="4"/>
        <v>2</v>
      </c>
      <c r="H85" s="104" t="s">
        <v>71</v>
      </c>
      <c r="I85" s="104">
        <f t="shared" si="3"/>
        <v>1</v>
      </c>
    </row>
    <row r="86" spans="1:9" s="105" customFormat="1" ht="12.75" customHeight="1" x14ac:dyDescent="0.2">
      <c r="A86" s="208">
        <v>82</v>
      </c>
      <c r="B86" s="209" t="s">
        <v>2107</v>
      </c>
      <c r="C86" s="146">
        <v>39002</v>
      </c>
      <c r="D86" s="147" t="s">
        <v>2108</v>
      </c>
      <c r="E86" s="210" t="s">
        <v>2109</v>
      </c>
      <c r="F86" s="145" t="s">
        <v>64</v>
      </c>
      <c r="G86" s="104">
        <f t="shared" si="4"/>
        <v>2</v>
      </c>
      <c r="H86" s="104" t="s">
        <v>71</v>
      </c>
      <c r="I86" s="104">
        <f t="shared" si="3"/>
        <v>1</v>
      </c>
    </row>
    <row r="87" spans="1:9" s="105" customFormat="1" ht="12.75" customHeight="1" x14ac:dyDescent="0.2">
      <c r="A87" s="208">
        <v>83</v>
      </c>
      <c r="B87" s="209" t="s">
        <v>2112</v>
      </c>
      <c r="C87" s="146">
        <v>39004</v>
      </c>
      <c r="D87" s="147" t="s">
        <v>2113</v>
      </c>
      <c r="E87" s="210" t="s">
        <v>2114</v>
      </c>
      <c r="F87" s="145" t="s">
        <v>57</v>
      </c>
      <c r="G87" s="104">
        <f t="shared" si="4"/>
        <v>1</v>
      </c>
      <c r="H87" s="104" t="s">
        <v>71</v>
      </c>
      <c r="I87" s="104">
        <f t="shared" si="3"/>
        <v>1</v>
      </c>
    </row>
    <row r="88" spans="1:9" s="105" customFormat="1" ht="12.75" customHeight="1" x14ac:dyDescent="0.2">
      <c r="A88" s="208">
        <v>84</v>
      </c>
      <c r="B88" s="209" t="s">
        <v>2115</v>
      </c>
      <c r="C88" s="146">
        <v>39005</v>
      </c>
      <c r="D88" s="147" t="s">
        <v>2116</v>
      </c>
      <c r="E88" s="210" t="s">
        <v>573</v>
      </c>
      <c r="F88" s="145" t="s">
        <v>64</v>
      </c>
      <c r="G88" s="104">
        <f t="shared" si="4"/>
        <v>2</v>
      </c>
      <c r="H88" s="104" t="s">
        <v>71</v>
      </c>
      <c r="I88" s="104">
        <f t="shared" si="3"/>
        <v>1</v>
      </c>
    </row>
    <row r="89" spans="1:9" s="105" customFormat="1" ht="12.75" customHeight="1" x14ac:dyDescent="0.2">
      <c r="A89" s="208">
        <v>85</v>
      </c>
      <c r="B89" s="209" t="s">
        <v>2120</v>
      </c>
      <c r="C89" s="146">
        <v>39007</v>
      </c>
      <c r="D89" s="147" t="s">
        <v>2121</v>
      </c>
      <c r="E89" s="210" t="s">
        <v>238</v>
      </c>
      <c r="F89" s="145" t="s">
        <v>64</v>
      </c>
      <c r="G89" s="104">
        <f t="shared" si="4"/>
        <v>2</v>
      </c>
      <c r="H89" s="104" t="s">
        <v>71</v>
      </c>
      <c r="I89" s="104">
        <f t="shared" si="3"/>
        <v>1</v>
      </c>
    </row>
    <row r="90" spans="1:9" s="105" customFormat="1" ht="12.75" customHeight="1" x14ac:dyDescent="0.2">
      <c r="A90" s="208">
        <v>86</v>
      </c>
      <c r="B90" s="209" t="s">
        <v>2125</v>
      </c>
      <c r="C90" s="146">
        <v>39010</v>
      </c>
      <c r="D90" s="147" t="s">
        <v>2126</v>
      </c>
      <c r="E90" s="210" t="s">
        <v>2127</v>
      </c>
      <c r="F90" s="145" t="s">
        <v>64</v>
      </c>
      <c r="G90" s="104">
        <f t="shared" si="4"/>
        <v>2</v>
      </c>
      <c r="H90" s="104" t="s">
        <v>71</v>
      </c>
      <c r="I90" s="104">
        <f t="shared" si="3"/>
        <v>1</v>
      </c>
    </row>
    <row r="91" spans="1:9" s="105" customFormat="1" ht="12.75" customHeight="1" x14ac:dyDescent="0.2">
      <c r="A91" s="208">
        <v>87</v>
      </c>
      <c r="B91" s="209" t="s">
        <v>2134</v>
      </c>
      <c r="C91" s="146">
        <v>39013</v>
      </c>
      <c r="D91" s="147" t="s">
        <v>2135</v>
      </c>
      <c r="E91" s="210" t="s">
        <v>2136</v>
      </c>
      <c r="F91" s="145" t="s">
        <v>64</v>
      </c>
      <c r="G91" s="104">
        <f t="shared" si="4"/>
        <v>2</v>
      </c>
      <c r="H91" s="104" t="s">
        <v>71</v>
      </c>
      <c r="I91" s="104">
        <f t="shared" si="3"/>
        <v>1</v>
      </c>
    </row>
    <row r="92" spans="1:9" s="105" customFormat="1" ht="12.75" customHeight="1" x14ac:dyDescent="0.2">
      <c r="A92" s="208">
        <v>88</v>
      </c>
      <c r="B92" s="209" t="s">
        <v>2137</v>
      </c>
      <c r="C92" s="146">
        <v>39014</v>
      </c>
      <c r="D92" s="147" t="s">
        <v>2138</v>
      </c>
      <c r="E92" s="210" t="s">
        <v>2139</v>
      </c>
      <c r="F92" s="145" t="s">
        <v>57</v>
      </c>
      <c r="G92" s="104">
        <f t="shared" si="4"/>
        <v>1</v>
      </c>
      <c r="H92" s="104" t="s">
        <v>71</v>
      </c>
      <c r="I92" s="104">
        <f t="shared" si="3"/>
        <v>1</v>
      </c>
    </row>
    <row r="93" spans="1:9" s="105" customFormat="1" ht="12.75" customHeight="1" x14ac:dyDescent="0.2">
      <c r="A93" s="208">
        <v>89</v>
      </c>
      <c r="B93" s="209" t="s">
        <v>2140</v>
      </c>
      <c r="C93" s="146">
        <v>39015</v>
      </c>
      <c r="D93" s="147" t="s">
        <v>2141</v>
      </c>
      <c r="E93" s="210" t="s">
        <v>2142</v>
      </c>
      <c r="F93" s="145" t="s">
        <v>57</v>
      </c>
      <c r="G93" s="104">
        <f t="shared" si="4"/>
        <v>1</v>
      </c>
      <c r="H93" s="104" t="s">
        <v>71</v>
      </c>
      <c r="I93" s="104">
        <f t="shared" si="3"/>
        <v>1</v>
      </c>
    </row>
    <row r="94" spans="1:9" s="105" customFormat="1" ht="12.75" customHeight="1" x14ac:dyDescent="0.2">
      <c r="A94" s="208">
        <v>90</v>
      </c>
      <c r="B94" s="209" t="s">
        <v>2143</v>
      </c>
      <c r="C94" s="146">
        <v>39019</v>
      </c>
      <c r="D94" s="147" t="s">
        <v>2144</v>
      </c>
      <c r="E94" s="210" t="s">
        <v>2145</v>
      </c>
      <c r="F94" s="145" t="s">
        <v>64</v>
      </c>
      <c r="G94" s="104">
        <f t="shared" si="4"/>
        <v>2</v>
      </c>
      <c r="H94" s="104" t="s">
        <v>71</v>
      </c>
      <c r="I94" s="104">
        <f t="shared" si="3"/>
        <v>1</v>
      </c>
    </row>
    <row r="95" spans="1:9" s="105" customFormat="1" ht="12.75" customHeight="1" x14ac:dyDescent="0.2">
      <c r="A95" s="208">
        <v>91</v>
      </c>
      <c r="B95" s="209" t="s">
        <v>2148</v>
      </c>
      <c r="C95" s="146">
        <v>39022</v>
      </c>
      <c r="D95" s="147" t="s">
        <v>2149</v>
      </c>
      <c r="E95" s="210" t="s">
        <v>2150</v>
      </c>
      <c r="F95" s="145" t="s">
        <v>64</v>
      </c>
      <c r="G95" s="104">
        <f t="shared" si="4"/>
        <v>2</v>
      </c>
      <c r="H95" s="104" t="s">
        <v>71</v>
      </c>
      <c r="I95" s="104">
        <f t="shared" si="3"/>
        <v>1</v>
      </c>
    </row>
    <row r="96" spans="1:9" s="105" customFormat="1" ht="12.75" customHeight="1" x14ac:dyDescent="0.2">
      <c r="A96" s="208">
        <v>92</v>
      </c>
      <c r="B96" s="209" t="s">
        <v>2151</v>
      </c>
      <c r="C96" s="146">
        <v>39023</v>
      </c>
      <c r="D96" s="147" t="s">
        <v>2152</v>
      </c>
      <c r="E96" s="210" t="s">
        <v>2153</v>
      </c>
      <c r="F96" s="145" t="s">
        <v>57</v>
      </c>
      <c r="G96" s="104">
        <f t="shared" si="4"/>
        <v>1</v>
      </c>
      <c r="H96" s="104" t="s">
        <v>71</v>
      </c>
      <c r="I96" s="104">
        <f t="shared" si="3"/>
        <v>1</v>
      </c>
    </row>
    <row r="97" spans="1:9" s="105" customFormat="1" ht="12.75" customHeight="1" x14ac:dyDescent="0.2">
      <c r="A97" s="208">
        <v>93</v>
      </c>
      <c r="B97" s="209" t="s">
        <v>2154</v>
      </c>
      <c r="C97" s="146">
        <v>39024</v>
      </c>
      <c r="D97" s="147" t="s">
        <v>2155</v>
      </c>
      <c r="E97" s="210" t="s">
        <v>160</v>
      </c>
      <c r="F97" s="145" t="s">
        <v>64</v>
      </c>
      <c r="G97" s="104">
        <f t="shared" si="4"/>
        <v>2</v>
      </c>
      <c r="H97" s="104" t="s">
        <v>71</v>
      </c>
      <c r="I97" s="104">
        <f t="shared" si="3"/>
        <v>1</v>
      </c>
    </row>
    <row r="98" spans="1:9" s="105" customFormat="1" ht="12.75" customHeight="1" x14ac:dyDescent="0.2">
      <c r="A98" s="208">
        <v>94</v>
      </c>
      <c r="B98" s="209" t="s">
        <v>2162</v>
      </c>
      <c r="C98" s="146">
        <v>39027</v>
      </c>
      <c r="D98" s="147" t="s">
        <v>2163</v>
      </c>
      <c r="E98" s="210" t="s">
        <v>186</v>
      </c>
      <c r="F98" s="145" t="s">
        <v>64</v>
      </c>
      <c r="G98" s="104">
        <f t="shared" si="4"/>
        <v>2</v>
      </c>
      <c r="H98" s="104" t="s">
        <v>71</v>
      </c>
      <c r="I98" s="104">
        <f t="shared" ref="I98:I146" si="5">+IF(H98="Incomplete",5,IF(H98="Complete",1,IF(H98="Incomplete",2,IF(H98="Left",3,IF(H98="Dropped",4,"Error")))))</f>
        <v>1</v>
      </c>
    </row>
    <row r="99" spans="1:9" s="105" customFormat="1" ht="12.75" customHeight="1" x14ac:dyDescent="0.2">
      <c r="A99" s="208">
        <v>95</v>
      </c>
      <c r="B99" s="209" t="s">
        <v>2164</v>
      </c>
      <c r="C99" s="146">
        <v>39028</v>
      </c>
      <c r="D99" s="147" t="s">
        <v>2165</v>
      </c>
      <c r="E99" s="210" t="s">
        <v>2166</v>
      </c>
      <c r="F99" s="145" t="s">
        <v>64</v>
      </c>
      <c r="G99" s="104">
        <f t="shared" si="4"/>
        <v>2</v>
      </c>
      <c r="H99" s="104" t="s">
        <v>71</v>
      </c>
      <c r="I99" s="104">
        <f t="shared" si="5"/>
        <v>1</v>
      </c>
    </row>
    <row r="100" spans="1:9" s="105" customFormat="1" ht="12.75" customHeight="1" x14ac:dyDescent="0.2">
      <c r="A100" s="208">
        <v>96</v>
      </c>
      <c r="B100" s="209" t="s">
        <v>2167</v>
      </c>
      <c r="C100" s="146">
        <v>39029</v>
      </c>
      <c r="D100" s="147" t="s">
        <v>2168</v>
      </c>
      <c r="E100" s="210" t="s">
        <v>772</v>
      </c>
      <c r="F100" s="145" t="s">
        <v>64</v>
      </c>
      <c r="G100" s="104">
        <f t="shared" si="4"/>
        <v>2</v>
      </c>
      <c r="H100" s="104" t="s">
        <v>71</v>
      </c>
      <c r="I100" s="104">
        <f t="shared" si="5"/>
        <v>1</v>
      </c>
    </row>
    <row r="101" spans="1:9" s="105" customFormat="1" ht="12.75" customHeight="1" x14ac:dyDescent="0.2">
      <c r="A101" s="208">
        <v>97</v>
      </c>
      <c r="B101" s="209" t="s">
        <v>2175</v>
      </c>
      <c r="C101" s="146">
        <v>39034</v>
      </c>
      <c r="D101" s="147" t="s">
        <v>2174</v>
      </c>
      <c r="E101" s="210" t="s">
        <v>2176</v>
      </c>
      <c r="F101" s="145" t="s">
        <v>57</v>
      </c>
      <c r="G101" s="104">
        <f t="shared" ref="G101:G132" si="6">+IF(F101="M",1,IF(F101="f",2,IF(F101="Civ",3,"Error")))</f>
        <v>1</v>
      </c>
      <c r="H101" s="104" t="s">
        <v>71</v>
      </c>
      <c r="I101" s="104">
        <f t="shared" si="5"/>
        <v>1</v>
      </c>
    </row>
    <row r="102" spans="1:9" s="105" customFormat="1" ht="12.75" customHeight="1" x14ac:dyDescent="0.2">
      <c r="A102" s="208">
        <v>98</v>
      </c>
      <c r="B102" s="209" t="s">
        <v>2195</v>
      </c>
      <c r="C102" s="146">
        <v>39043</v>
      </c>
      <c r="D102" s="147" t="s">
        <v>2196</v>
      </c>
      <c r="E102" s="210" t="s">
        <v>2197</v>
      </c>
      <c r="F102" s="145" t="s">
        <v>64</v>
      </c>
      <c r="G102" s="104">
        <f t="shared" si="6"/>
        <v>2</v>
      </c>
      <c r="H102" s="104" t="s">
        <v>71</v>
      </c>
      <c r="I102" s="104">
        <f t="shared" si="5"/>
        <v>1</v>
      </c>
    </row>
    <row r="103" spans="1:9" s="105" customFormat="1" ht="12.75" customHeight="1" x14ac:dyDescent="0.2">
      <c r="A103" s="208">
        <v>99</v>
      </c>
      <c r="B103" s="209" t="s">
        <v>2202</v>
      </c>
      <c r="C103" s="146">
        <v>39049</v>
      </c>
      <c r="D103" s="147" t="s">
        <v>1634</v>
      </c>
      <c r="E103" s="210" t="s">
        <v>2203</v>
      </c>
      <c r="F103" s="145" t="s">
        <v>57</v>
      </c>
      <c r="G103" s="104">
        <f t="shared" si="6"/>
        <v>1</v>
      </c>
      <c r="H103" s="104" t="s">
        <v>71</v>
      </c>
      <c r="I103" s="104">
        <f t="shared" si="5"/>
        <v>1</v>
      </c>
    </row>
    <row r="104" spans="1:9" s="105" customFormat="1" ht="12.75" customHeight="1" x14ac:dyDescent="0.2">
      <c r="A104" s="208">
        <v>100</v>
      </c>
      <c r="B104" s="209" t="s">
        <v>2204</v>
      </c>
      <c r="C104" s="146">
        <v>39055</v>
      </c>
      <c r="D104" s="147" t="s">
        <v>2205</v>
      </c>
      <c r="E104" s="210" t="s">
        <v>1882</v>
      </c>
      <c r="F104" s="145" t="s">
        <v>57</v>
      </c>
      <c r="G104" s="104">
        <f t="shared" si="6"/>
        <v>1</v>
      </c>
      <c r="H104" s="104" t="s">
        <v>71</v>
      </c>
      <c r="I104" s="104">
        <f t="shared" si="5"/>
        <v>1</v>
      </c>
    </row>
    <row r="105" spans="1:9" s="105" customFormat="1" ht="12.75" customHeight="1" x14ac:dyDescent="0.2">
      <c r="A105" s="208">
        <v>101</v>
      </c>
      <c r="B105" s="209" t="s">
        <v>2206</v>
      </c>
      <c r="C105" s="146">
        <v>39057</v>
      </c>
      <c r="D105" s="147" t="s">
        <v>2207</v>
      </c>
      <c r="E105" s="210" t="s">
        <v>2208</v>
      </c>
      <c r="F105" s="145" t="s">
        <v>64</v>
      </c>
      <c r="G105" s="104">
        <f t="shared" si="6"/>
        <v>2</v>
      </c>
      <c r="H105" s="104" t="s">
        <v>71</v>
      </c>
      <c r="I105" s="104">
        <f t="shared" si="5"/>
        <v>1</v>
      </c>
    </row>
    <row r="106" spans="1:9" s="105" customFormat="1" ht="12.75" customHeight="1" x14ac:dyDescent="0.2">
      <c r="A106" s="208">
        <v>102</v>
      </c>
      <c r="B106" s="209" t="s">
        <v>2209</v>
      </c>
      <c r="C106" s="146">
        <v>40019</v>
      </c>
      <c r="D106" s="147" t="s">
        <v>2210</v>
      </c>
      <c r="E106" s="210" t="s">
        <v>2211</v>
      </c>
      <c r="F106" s="145" t="s">
        <v>64</v>
      </c>
      <c r="G106" s="104">
        <f t="shared" si="6"/>
        <v>2</v>
      </c>
      <c r="H106" s="104" t="s">
        <v>71</v>
      </c>
      <c r="I106" s="104">
        <f t="shared" si="5"/>
        <v>1</v>
      </c>
    </row>
    <row r="107" spans="1:9" s="105" customFormat="1" ht="12.75" customHeight="1" x14ac:dyDescent="0.2">
      <c r="A107" s="208">
        <v>103</v>
      </c>
      <c r="B107" s="209" t="s">
        <v>2212</v>
      </c>
      <c r="C107" s="146">
        <v>39058</v>
      </c>
      <c r="D107" s="147" t="s">
        <v>2213</v>
      </c>
      <c r="E107" s="210" t="s">
        <v>2214</v>
      </c>
      <c r="F107" s="145" t="s">
        <v>64</v>
      </c>
      <c r="G107" s="104">
        <f t="shared" si="6"/>
        <v>2</v>
      </c>
      <c r="H107" s="104" t="s">
        <v>71</v>
      </c>
      <c r="I107" s="104">
        <f t="shared" si="5"/>
        <v>1</v>
      </c>
    </row>
    <row r="108" spans="1:9" s="105" customFormat="1" ht="12.75" customHeight="1" x14ac:dyDescent="0.2">
      <c r="A108" s="208">
        <v>104</v>
      </c>
      <c r="B108" s="209" t="s">
        <v>2215</v>
      </c>
      <c r="C108" s="146">
        <v>39059</v>
      </c>
      <c r="D108" s="147" t="s">
        <v>2216</v>
      </c>
      <c r="E108" s="210" t="s">
        <v>2217</v>
      </c>
      <c r="F108" s="145" t="s">
        <v>64</v>
      </c>
      <c r="G108" s="104">
        <f t="shared" si="6"/>
        <v>2</v>
      </c>
      <c r="H108" s="104" t="s">
        <v>71</v>
      </c>
      <c r="I108" s="104">
        <f t="shared" si="5"/>
        <v>1</v>
      </c>
    </row>
    <row r="109" spans="1:9" s="105" customFormat="1" ht="12.75" customHeight="1" x14ac:dyDescent="0.2">
      <c r="A109" s="208">
        <v>105</v>
      </c>
      <c r="B109" s="209" t="s">
        <v>2218</v>
      </c>
      <c r="C109" s="146">
        <v>39061</v>
      </c>
      <c r="D109" s="147" t="s">
        <v>2219</v>
      </c>
      <c r="E109" s="210" t="s">
        <v>2220</v>
      </c>
      <c r="F109" s="145" t="s">
        <v>57</v>
      </c>
      <c r="G109" s="104">
        <f t="shared" si="6"/>
        <v>1</v>
      </c>
      <c r="H109" s="104" t="s">
        <v>71</v>
      </c>
      <c r="I109" s="104">
        <f t="shared" si="5"/>
        <v>1</v>
      </c>
    </row>
    <row r="110" spans="1:9" s="105" customFormat="1" ht="12.75" customHeight="1" x14ac:dyDescent="0.2">
      <c r="A110" s="208">
        <v>106</v>
      </c>
      <c r="B110" s="209" t="s">
        <v>2221</v>
      </c>
      <c r="C110" s="146">
        <v>39062</v>
      </c>
      <c r="D110" s="147" t="s">
        <v>2222</v>
      </c>
      <c r="E110" s="210" t="s">
        <v>2223</v>
      </c>
      <c r="F110" s="145" t="s">
        <v>64</v>
      </c>
      <c r="G110" s="104">
        <f t="shared" si="6"/>
        <v>2</v>
      </c>
      <c r="H110" s="104" t="s">
        <v>71</v>
      </c>
      <c r="I110" s="104">
        <f t="shared" si="5"/>
        <v>1</v>
      </c>
    </row>
    <row r="111" spans="1:9" s="105" customFormat="1" ht="12.75" customHeight="1" x14ac:dyDescent="0.2">
      <c r="A111" s="208">
        <v>107</v>
      </c>
      <c r="B111" s="209" t="s">
        <v>2227</v>
      </c>
      <c r="C111" s="146">
        <v>39064</v>
      </c>
      <c r="D111" s="147" t="s">
        <v>2228</v>
      </c>
      <c r="E111" s="210" t="s">
        <v>746</v>
      </c>
      <c r="F111" s="145" t="s">
        <v>57</v>
      </c>
      <c r="G111" s="104">
        <f t="shared" si="6"/>
        <v>1</v>
      </c>
      <c r="H111" s="104" t="s">
        <v>71</v>
      </c>
      <c r="I111" s="104">
        <f t="shared" si="5"/>
        <v>1</v>
      </c>
    </row>
    <row r="112" spans="1:9" s="105" customFormat="1" ht="12.75" customHeight="1" x14ac:dyDescent="0.2">
      <c r="A112" s="208">
        <v>108</v>
      </c>
      <c r="B112" s="209" t="s">
        <v>2232</v>
      </c>
      <c r="C112" s="146">
        <v>39067</v>
      </c>
      <c r="D112" s="147" t="s">
        <v>2233</v>
      </c>
      <c r="E112" s="210" t="s">
        <v>2234</v>
      </c>
      <c r="F112" s="145" t="s">
        <v>64</v>
      </c>
      <c r="G112" s="104">
        <f t="shared" si="6"/>
        <v>2</v>
      </c>
      <c r="H112" s="104" t="s">
        <v>71</v>
      </c>
      <c r="I112" s="104">
        <f t="shared" si="5"/>
        <v>1</v>
      </c>
    </row>
    <row r="113" spans="1:9" s="105" customFormat="1" ht="12.75" customHeight="1" x14ac:dyDescent="0.2">
      <c r="A113" s="208">
        <v>109</v>
      </c>
      <c r="B113" s="209" t="s">
        <v>2235</v>
      </c>
      <c r="C113" s="146">
        <v>39375</v>
      </c>
      <c r="D113" s="147" t="s">
        <v>2236</v>
      </c>
      <c r="E113" s="210" t="s">
        <v>2237</v>
      </c>
      <c r="F113" s="145" t="s">
        <v>57</v>
      </c>
      <c r="G113" s="104">
        <f t="shared" si="6"/>
        <v>1</v>
      </c>
      <c r="H113" s="104" t="s">
        <v>71</v>
      </c>
      <c r="I113" s="104">
        <f t="shared" si="5"/>
        <v>1</v>
      </c>
    </row>
    <row r="114" spans="1:9" s="105" customFormat="1" ht="12.75" customHeight="1" x14ac:dyDescent="0.2">
      <c r="A114" s="208">
        <v>110</v>
      </c>
      <c r="B114" s="209" t="s">
        <v>2239</v>
      </c>
      <c r="C114" s="146">
        <v>39072</v>
      </c>
      <c r="D114" s="147" t="s">
        <v>2240</v>
      </c>
      <c r="E114" s="210" t="s">
        <v>2241</v>
      </c>
      <c r="F114" s="145" t="s">
        <v>57</v>
      </c>
      <c r="G114" s="104">
        <f t="shared" si="6"/>
        <v>1</v>
      </c>
      <c r="H114" s="104" t="s">
        <v>71</v>
      </c>
      <c r="I114" s="104">
        <f t="shared" si="5"/>
        <v>1</v>
      </c>
    </row>
    <row r="115" spans="1:9" s="105" customFormat="1" ht="12.75" customHeight="1" x14ac:dyDescent="0.2">
      <c r="A115" s="208">
        <v>111</v>
      </c>
      <c r="B115" s="209" t="s">
        <v>2242</v>
      </c>
      <c r="C115" s="146">
        <v>39073</v>
      </c>
      <c r="D115" s="147" t="s">
        <v>2243</v>
      </c>
      <c r="E115" s="210" t="s">
        <v>2244</v>
      </c>
      <c r="F115" s="145" t="s">
        <v>64</v>
      </c>
      <c r="G115" s="104">
        <f t="shared" si="6"/>
        <v>2</v>
      </c>
      <c r="H115" s="104" t="s">
        <v>71</v>
      </c>
      <c r="I115" s="104">
        <f t="shared" si="5"/>
        <v>1</v>
      </c>
    </row>
    <row r="116" spans="1:9" s="105" customFormat="1" ht="12.75" customHeight="1" x14ac:dyDescent="0.2">
      <c r="A116" s="208">
        <v>112</v>
      </c>
      <c r="B116" s="209" t="s">
        <v>2245</v>
      </c>
      <c r="C116" s="146">
        <v>39074</v>
      </c>
      <c r="D116" s="147" t="s">
        <v>2246</v>
      </c>
      <c r="E116" s="210" t="s">
        <v>2247</v>
      </c>
      <c r="F116" s="145" t="s">
        <v>57</v>
      </c>
      <c r="G116" s="104">
        <f t="shared" si="6"/>
        <v>1</v>
      </c>
      <c r="H116" s="104" t="s">
        <v>71</v>
      </c>
      <c r="I116" s="104">
        <f t="shared" si="5"/>
        <v>1</v>
      </c>
    </row>
    <row r="117" spans="1:9" s="105" customFormat="1" ht="12.75" customHeight="1" x14ac:dyDescent="0.2">
      <c r="A117" s="208">
        <v>113</v>
      </c>
      <c r="B117" s="209" t="s">
        <v>2248</v>
      </c>
      <c r="C117" s="146">
        <v>39075</v>
      </c>
      <c r="D117" s="147" t="s">
        <v>2249</v>
      </c>
      <c r="E117" s="210" t="s">
        <v>2250</v>
      </c>
      <c r="F117" s="145" t="s">
        <v>57</v>
      </c>
      <c r="G117" s="104">
        <f t="shared" si="6"/>
        <v>1</v>
      </c>
      <c r="H117" s="104" t="s">
        <v>71</v>
      </c>
      <c r="I117" s="104">
        <f t="shared" si="5"/>
        <v>1</v>
      </c>
    </row>
    <row r="118" spans="1:9" s="105" customFormat="1" ht="12.75" customHeight="1" x14ac:dyDescent="0.2">
      <c r="A118" s="208">
        <v>114</v>
      </c>
      <c r="B118" s="209" t="s">
        <v>2254</v>
      </c>
      <c r="C118" s="146">
        <v>39078</v>
      </c>
      <c r="D118" s="147" t="s">
        <v>2255</v>
      </c>
      <c r="E118" s="210" t="s">
        <v>488</v>
      </c>
      <c r="F118" s="145" t="s">
        <v>64</v>
      </c>
      <c r="G118" s="104">
        <f t="shared" si="6"/>
        <v>2</v>
      </c>
      <c r="H118" s="104" t="s">
        <v>71</v>
      </c>
      <c r="I118" s="104">
        <f t="shared" si="5"/>
        <v>1</v>
      </c>
    </row>
    <row r="119" spans="1:9" s="105" customFormat="1" ht="12.75" customHeight="1" x14ac:dyDescent="0.2">
      <c r="A119" s="208">
        <v>115</v>
      </c>
      <c r="B119" s="209" t="s">
        <v>2256</v>
      </c>
      <c r="C119" s="146">
        <v>39079</v>
      </c>
      <c r="D119" s="147" t="s">
        <v>2257</v>
      </c>
      <c r="E119" s="210" t="s">
        <v>2258</v>
      </c>
      <c r="F119" s="145" t="s">
        <v>57</v>
      </c>
      <c r="G119" s="104">
        <f t="shared" si="6"/>
        <v>1</v>
      </c>
      <c r="H119" s="104" t="s">
        <v>71</v>
      </c>
      <c r="I119" s="104">
        <f t="shared" si="5"/>
        <v>1</v>
      </c>
    </row>
    <row r="120" spans="1:9" s="105" customFormat="1" ht="12.75" customHeight="1" x14ac:dyDescent="0.2">
      <c r="A120" s="208">
        <v>116</v>
      </c>
      <c r="B120" s="209" t="s">
        <v>2259</v>
      </c>
      <c r="C120" s="146">
        <v>39080</v>
      </c>
      <c r="D120" s="147" t="s">
        <v>2260</v>
      </c>
      <c r="E120" s="210" t="s">
        <v>2261</v>
      </c>
      <c r="F120" s="145" t="s">
        <v>64</v>
      </c>
      <c r="G120" s="104">
        <f t="shared" si="6"/>
        <v>2</v>
      </c>
      <c r="H120" s="104" t="s">
        <v>71</v>
      </c>
      <c r="I120" s="104">
        <f t="shared" si="5"/>
        <v>1</v>
      </c>
    </row>
    <row r="121" spans="1:9" s="105" customFormat="1" ht="12.75" customHeight="1" x14ac:dyDescent="0.2">
      <c r="A121" s="208">
        <v>117</v>
      </c>
      <c r="B121" s="209" t="s">
        <v>2262</v>
      </c>
      <c r="C121" s="146">
        <v>39082</v>
      </c>
      <c r="D121" s="147" t="s">
        <v>2263</v>
      </c>
      <c r="E121" s="210" t="s">
        <v>2264</v>
      </c>
      <c r="F121" s="145" t="s">
        <v>57</v>
      </c>
      <c r="G121" s="104">
        <f t="shared" si="6"/>
        <v>1</v>
      </c>
      <c r="H121" s="104" t="s">
        <v>71</v>
      </c>
      <c r="I121" s="104">
        <f t="shared" si="5"/>
        <v>1</v>
      </c>
    </row>
    <row r="122" spans="1:9" s="105" customFormat="1" ht="12.75" customHeight="1" x14ac:dyDescent="0.2">
      <c r="A122" s="208">
        <v>118</v>
      </c>
      <c r="B122" s="209" t="s">
        <v>2265</v>
      </c>
      <c r="C122" s="146">
        <v>39083</v>
      </c>
      <c r="D122" s="147" t="s">
        <v>2266</v>
      </c>
      <c r="E122" s="210" t="s">
        <v>2267</v>
      </c>
      <c r="F122" s="145" t="s">
        <v>64</v>
      </c>
      <c r="G122" s="104">
        <f t="shared" si="6"/>
        <v>2</v>
      </c>
      <c r="H122" s="104" t="s">
        <v>71</v>
      </c>
      <c r="I122" s="104">
        <f t="shared" si="5"/>
        <v>1</v>
      </c>
    </row>
    <row r="123" spans="1:9" s="105" customFormat="1" ht="12.75" customHeight="1" x14ac:dyDescent="0.2">
      <c r="A123" s="208">
        <v>119</v>
      </c>
      <c r="B123" s="209" t="s">
        <v>2268</v>
      </c>
      <c r="C123" s="146">
        <v>39085</v>
      </c>
      <c r="D123" s="147" t="s">
        <v>1119</v>
      </c>
      <c r="E123" s="210" t="s">
        <v>2269</v>
      </c>
      <c r="F123" s="145" t="s">
        <v>64</v>
      </c>
      <c r="G123" s="104">
        <f t="shared" si="6"/>
        <v>2</v>
      </c>
      <c r="H123" s="104" t="s">
        <v>71</v>
      </c>
      <c r="I123" s="104">
        <f t="shared" si="5"/>
        <v>1</v>
      </c>
    </row>
    <row r="124" spans="1:9" s="105" customFormat="1" ht="12.75" customHeight="1" x14ac:dyDescent="0.2">
      <c r="A124" s="208">
        <v>120</v>
      </c>
      <c r="B124" s="209" t="s">
        <v>2272</v>
      </c>
      <c r="C124" s="146">
        <v>39087</v>
      </c>
      <c r="D124" s="147" t="s">
        <v>2273</v>
      </c>
      <c r="E124" s="210" t="s">
        <v>2274</v>
      </c>
      <c r="F124" s="145" t="s">
        <v>57</v>
      </c>
      <c r="G124" s="104">
        <f t="shared" si="6"/>
        <v>1</v>
      </c>
      <c r="H124" s="104" t="s">
        <v>71</v>
      </c>
      <c r="I124" s="104">
        <f t="shared" si="5"/>
        <v>1</v>
      </c>
    </row>
    <row r="125" spans="1:9" s="105" customFormat="1" ht="12.75" customHeight="1" x14ac:dyDescent="0.2">
      <c r="A125" s="208">
        <v>121</v>
      </c>
      <c r="B125" s="209" t="s">
        <v>2275</v>
      </c>
      <c r="C125" s="146">
        <v>39089</v>
      </c>
      <c r="D125" s="147" t="s">
        <v>2276</v>
      </c>
      <c r="E125" s="210" t="s">
        <v>2277</v>
      </c>
      <c r="F125" s="145" t="s">
        <v>57</v>
      </c>
      <c r="G125" s="104">
        <f t="shared" si="6"/>
        <v>1</v>
      </c>
      <c r="H125" s="104" t="s">
        <v>71</v>
      </c>
      <c r="I125" s="104">
        <f t="shared" si="5"/>
        <v>1</v>
      </c>
    </row>
    <row r="126" spans="1:9" s="105" customFormat="1" ht="12.75" customHeight="1" x14ac:dyDescent="0.2">
      <c r="A126" s="208">
        <v>122</v>
      </c>
      <c r="B126" s="209" t="s">
        <v>2278</v>
      </c>
      <c r="C126" s="146">
        <v>39090</v>
      </c>
      <c r="D126" s="147" t="s">
        <v>2279</v>
      </c>
      <c r="E126" s="210" t="s">
        <v>2280</v>
      </c>
      <c r="F126" s="145" t="s">
        <v>57</v>
      </c>
      <c r="G126" s="104">
        <f t="shared" si="6"/>
        <v>1</v>
      </c>
      <c r="H126" s="104" t="s">
        <v>71</v>
      </c>
      <c r="I126" s="104">
        <f t="shared" si="5"/>
        <v>1</v>
      </c>
    </row>
    <row r="127" spans="1:9" s="105" customFormat="1" ht="12.75" customHeight="1" x14ac:dyDescent="0.2">
      <c r="A127" s="208">
        <v>123</v>
      </c>
      <c r="B127" s="209" t="s">
        <v>2281</v>
      </c>
      <c r="C127" s="146">
        <v>39093</v>
      </c>
      <c r="D127" s="147" t="s">
        <v>2282</v>
      </c>
      <c r="E127" s="210" t="s">
        <v>2283</v>
      </c>
      <c r="F127" s="145" t="s">
        <v>57</v>
      </c>
      <c r="G127" s="104">
        <f t="shared" si="6"/>
        <v>1</v>
      </c>
      <c r="H127" s="104" t="s">
        <v>71</v>
      </c>
      <c r="I127" s="104">
        <f t="shared" si="5"/>
        <v>1</v>
      </c>
    </row>
    <row r="128" spans="1:9" s="105" customFormat="1" ht="12.75" customHeight="1" x14ac:dyDescent="0.2">
      <c r="A128" s="208">
        <v>124</v>
      </c>
      <c r="B128" s="209" t="s">
        <v>2289</v>
      </c>
      <c r="C128" s="146">
        <v>27243</v>
      </c>
      <c r="D128" s="147" t="s">
        <v>2290</v>
      </c>
      <c r="E128" s="210" t="s">
        <v>2291</v>
      </c>
      <c r="F128" s="145" t="s">
        <v>64</v>
      </c>
      <c r="G128" s="104">
        <f t="shared" si="6"/>
        <v>2</v>
      </c>
      <c r="H128" s="104" t="s">
        <v>71</v>
      </c>
      <c r="I128" s="104">
        <f t="shared" si="5"/>
        <v>1</v>
      </c>
    </row>
    <row r="129" spans="1:9" s="105" customFormat="1" ht="12.75" customHeight="1" x14ac:dyDescent="0.2">
      <c r="A129" s="208">
        <v>125</v>
      </c>
      <c r="B129" s="209" t="s">
        <v>2292</v>
      </c>
      <c r="C129" s="146">
        <v>28372</v>
      </c>
      <c r="D129" s="147" t="s">
        <v>2293</v>
      </c>
      <c r="E129" s="210" t="s">
        <v>2294</v>
      </c>
      <c r="F129" s="145" t="s">
        <v>64</v>
      </c>
      <c r="G129" s="104">
        <f t="shared" si="6"/>
        <v>2</v>
      </c>
      <c r="H129" s="104" t="s">
        <v>71</v>
      </c>
      <c r="I129" s="104">
        <f t="shared" si="5"/>
        <v>1</v>
      </c>
    </row>
    <row r="130" spans="1:9" s="105" customFormat="1" ht="12.75" customHeight="1" x14ac:dyDescent="0.2">
      <c r="A130" s="208">
        <v>126</v>
      </c>
      <c r="B130" s="209" t="s">
        <v>2295</v>
      </c>
      <c r="C130" s="146">
        <v>32810</v>
      </c>
      <c r="D130" s="147" t="s">
        <v>2296</v>
      </c>
      <c r="E130" s="210" t="s">
        <v>2297</v>
      </c>
      <c r="F130" s="145" t="s">
        <v>57</v>
      </c>
      <c r="G130" s="104">
        <f t="shared" si="6"/>
        <v>1</v>
      </c>
      <c r="H130" s="104" t="s">
        <v>71</v>
      </c>
      <c r="I130" s="104">
        <f t="shared" si="5"/>
        <v>1</v>
      </c>
    </row>
    <row r="131" spans="1:9" s="105" customFormat="1" ht="12.75" customHeight="1" x14ac:dyDescent="0.2">
      <c r="A131" s="208">
        <v>127</v>
      </c>
      <c r="B131" s="209" t="s">
        <v>1802</v>
      </c>
      <c r="C131" s="146">
        <v>38852</v>
      </c>
      <c r="D131" s="147" t="s">
        <v>1803</v>
      </c>
      <c r="E131" s="210" t="s">
        <v>1804</v>
      </c>
      <c r="F131" s="145" t="s">
        <v>57</v>
      </c>
      <c r="G131" s="104">
        <f t="shared" si="6"/>
        <v>1</v>
      </c>
      <c r="H131" s="104" t="s">
        <v>20</v>
      </c>
      <c r="I131" s="104">
        <f t="shared" si="5"/>
        <v>5</v>
      </c>
    </row>
    <row r="132" spans="1:9" s="105" customFormat="1" ht="12.75" customHeight="1" x14ac:dyDescent="0.2">
      <c r="A132" s="208">
        <v>128</v>
      </c>
      <c r="B132" s="209" t="s">
        <v>1805</v>
      </c>
      <c r="C132" s="146">
        <v>38854</v>
      </c>
      <c r="D132" s="147" t="s">
        <v>1806</v>
      </c>
      <c r="E132" s="210" t="s">
        <v>1807</v>
      </c>
      <c r="F132" s="145" t="s">
        <v>57</v>
      </c>
      <c r="G132" s="104">
        <f t="shared" si="6"/>
        <v>1</v>
      </c>
      <c r="H132" s="104" t="s">
        <v>20</v>
      </c>
      <c r="I132" s="104">
        <f t="shared" si="5"/>
        <v>5</v>
      </c>
    </row>
    <row r="133" spans="1:9" s="105" customFormat="1" ht="12.75" customHeight="1" x14ac:dyDescent="0.2">
      <c r="A133" s="208">
        <v>129</v>
      </c>
      <c r="B133" s="209" t="s">
        <v>1808</v>
      </c>
      <c r="C133" s="146">
        <v>38856</v>
      </c>
      <c r="D133" s="147" t="s">
        <v>1809</v>
      </c>
      <c r="E133" s="210" t="s">
        <v>1789</v>
      </c>
      <c r="F133" s="145" t="s">
        <v>57</v>
      </c>
      <c r="G133" s="104">
        <f t="shared" ref="G133:G164" si="7">+IF(F133="M",1,IF(F133="f",2,IF(F133="Civ",3,"Error")))</f>
        <v>1</v>
      </c>
      <c r="H133" s="104" t="s">
        <v>20</v>
      </c>
      <c r="I133" s="104">
        <f t="shared" si="5"/>
        <v>5</v>
      </c>
    </row>
    <row r="134" spans="1:9" s="105" customFormat="1" ht="12.75" customHeight="1" x14ac:dyDescent="0.2">
      <c r="A134" s="208">
        <v>130</v>
      </c>
      <c r="B134" s="209" t="s">
        <v>1818</v>
      </c>
      <c r="C134" s="146">
        <v>38861</v>
      </c>
      <c r="D134" s="147" t="s">
        <v>1819</v>
      </c>
      <c r="E134" s="210" t="s">
        <v>1820</v>
      </c>
      <c r="F134" s="145" t="s">
        <v>57</v>
      </c>
      <c r="G134" s="104">
        <f t="shared" si="7"/>
        <v>1</v>
      </c>
      <c r="H134" s="104" t="s">
        <v>20</v>
      </c>
      <c r="I134" s="104">
        <f t="shared" si="5"/>
        <v>5</v>
      </c>
    </row>
    <row r="135" spans="1:9" s="105" customFormat="1" ht="12.75" customHeight="1" x14ac:dyDescent="0.2">
      <c r="A135" s="208">
        <v>131</v>
      </c>
      <c r="B135" s="209" t="s">
        <v>1839</v>
      </c>
      <c r="C135" s="146">
        <v>38872</v>
      </c>
      <c r="D135" s="147" t="s">
        <v>1840</v>
      </c>
      <c r="E135" s="210" t="s">
        <v>1841</v>
      </c>
      <c r="F135" s="145" t="s">
        <v>64</v>
      </c>
      <c r="G135" s="104">
        <f t="shared" si="7"/>
        <v>2</v>
      </c>
      <c r="H135" s="104" t="s">
        <v>20</v>
      </c>
      <c r="I135" s="104">
        <f t="shared" si="5"/>
        <v>5</v>
      </c>
    </row>
    <row r="136" spans="1:9" s="105" customFormat="1" ht="12.75" customHeight="1" x14ac:dyDescent="0.2">
      <c r="A136" s="208">
        <v>132</v>
      </c>
      <c r="B136" s="209" t="s">
        <v>1845</v>
      </c>
      <c r="C136" s="146">
        <v>38874</v>
      </c>
      <c r="D136" s="147" t="s">
        <v>1846</v>
      </c>
      <c r="E136" s="210" t="s">
        <v>1847</v>
      </c>
      <c r="F136" s="145" t="s">
        <v>57</v>
      </c>
      <c r="G136" s="104">
        <f t="shared" si="7"/>
        <v>1</v>
      </c>
      <c r="H136" s="104" t="s">
        <v>20</v>
      </c>
      <c r="I136" s="104">
        <f t="shared" si="5"/>
        <v>5</v>
      </c>
    </row>
    <row r="137" spans="1:9" s="105" customFormat="1" ht="12.75" customHeight="1" x14ac:dyDescent="0.2">
      <c r="A137" s="208">
        <v>133</v>
      </c>
      <c r="B137" s="209" t="s">
        <v>1870</v>
      </c>
      <c r="C137" s="146">
        <v>38885</v>
      </c>
      <c r="D137" s="147" t="s">
        <v>1871</v>
      </c>
      <c r="E137" s="210" t="s">
        <v>1872</v>
      </c>
      <c r="F137" s="145" t="s">
        <v>64</v>
      </c>
      <c r="G137" s="104">
        <f t="shared" si="7"/>
        <v>2</v>
      </c>
      <c r="H137" s="104" t="s">
        <v>20</v>
      </c>
      <c r="I137" s="104">
        <f t="shared" si="5"/>
        <v>5</v>
      </c>
    </row>
    <row r="138" spans="1:9" s="105" customFormat="1" ht="12.75" customHeight="1" x14ac:dyDescent="0.2">
      <c r="A138" s="208">
        <v>134</v>
      </c>
      <c r="B138" s="209" t="s">
        <v>1884</v>
      </c>
      <c r="C138" s="146">
        <v>38891</v>
      </c>
      <c r="D138" s="147" t="s">
        <v>1885</v>
      </c>
      <c r="E138" s="210" t="s">
        <v>1886</v>
      </c>
      <c r="F138" s="145" t="s">
        <v>57</v>
      </c>
      <c r="G138" s="104">
        <f t="shared" si="7"/>
        <v>1</v>
      </c>
      <c r="H138" s="104" t="s">
        <v>20</v>
      </c>
      <c r="I138" s="104">
        <f t="shared" si="5"/>
        <v>5</v>
      </c>
    </row>
    <row r="139" spans="1:9" s="105" customFormat="1" ht="12.75" customHeight="1" x14ac:dyDescent="0.2">
      <c r="A139" s="208">
        <v>135</v>
      </c>
      <c r="B139" s="209" t="s">
        <v>1889</v>
      </c>
      <c r="C139" s="146">
        <v>38893</v>
      </c>
      <c r="D139" s="147" t="s">
        <v>1890</v>
      </c>
      <c r="E139" s="210" t="s">
        <v>1891</v>
      </c>
      <c r="F139" s="145" t="s">
        <v>57</v>
      </c>
      <c r="G139" s="104">
        <f t="shared" si="7"/>
        <v>1</v>
      </c>
      <c r="H139" s="104" t="s">
        <v>20</v>
      </c>
      <c r="I139" s="104">
        <f t="shared" si="5"/>
        <v>5</v>
      </c>
    </row>
    <row r="140" spans="1:9" s="105" customFormat="1" ht="12.75" customHeight="1" x14ac:dyDescent="0.2">
      <c r="A140" s="208">
        <v>136</v>
      </c>
      <c r="B140" s="209" t="s">
        <v>1904</v>
      </c>
      <c r="C140" s="146">
        <v>38902</v>
      </c>
      <c r="D140" s="147" t="s">
        <v>1905</v>
      </c>
      <c r="E140" s="210" t="s">
        <v>1906</v>
      </c>
      <c r="F140" s="145" t="s">
        <v>57</v>
      </c>
      <c r="G140" s="104">
        <f t="shared" si="7"/>
        <v>1</v>
      </c>
      <c r="H140" s="104" t="s">
        <v>20</v>
      </c>
      <c r="I140" s="104">
        <f t="shared" si="5"/>
        <v>5</v>
      </c>
    </row>
    <row r="141" spans="1:9" s="105" customFormat="1" ht="12.75" customHeight="1" x14ac:dyDescent="0.2">
      <c r="A141" s="208">
        <v>137</v>
      </c>
      <c r="B141" s="209" t="s">
        <v>1910</v>
      </c>
      <c r="C141" s="146">
        <v>39365</v>
      </c>
      <c r="D141" s="147" t="s">
        <v>1911</v>
      </c>
      <c r="E141" s="210" t="s">
        <v>1912</v>
      </c>
      <c r="F141" s="145" t="s">
        <v>57</v>
      </c>
      <c r="G141" s="104">
        <f t="shared" si="7"/>
        <v>1</v>
      </c>
      <c r="H141" s="104" t="s">
        <v>20</v>
      </c>
      <c r="I141" s="104">
        <f t="shared" si="5"/>
        <v>5</v>
      </c>
    </row>
    <row r="142" spans="1:9" s="105" customFormat="1" ht="12.75" customHeight="1" x14ac:dyDescent="0.2">
      <c r="A142" s="208">
        <v>138</v>
      </c>
      <c r="B142" s="209" t="s">
        <v>1922</v>
      </c>
      <c r="C142" s="146">
        <v>38909</v>
      </c>
      <c r="D142" s="147" t="s">
        <v>1923</v>
      </c>
      <c r="E142" s="210" t="s">
        <v>1924</v>
      </c>
      <c r="F142" s="145" t="s">
        <v>64</v>
      </c>
      <c r="G142" s="104">
        <f t="shared" si="7"/>
        <v>2</v>
      </c>
      <c r="H142" s="104" t="s">
        <v>20</v>
      </c>
      <c r="I142" s="104">
        <f t="shared" si="5"/>
        <v>5</v>
      </c>
    </row>
    <row r="143" spans="1:9" s="105" customFormat="1" ht="12.75" customHeight="1" x14ac:dyDescent="0.2">
      <c r="A143" s="208">
        <v>139</v>
      </c>
      <c r="B143" s="209" t="s">
        <v>1943</v>
      </c>
      <c r="C143" s="146">
        <v>38915</v>
      </c>
      <c r="D143" s="147" t="s">
        <v>1944</v>
      </c>
      <c r="E143" s="210" t="s">
        <v>173</v>
      </c>
      <c r="F143" s="145" t="s">
        <v>57</v>
      </c>
      <c r="G143" s="104">
        <f t="shared" si="7"/>
        <v>1</v>
      </c>
      <c r="H143" s="104" t="s">
        <v>20</v>
      </c>
      <c r="I143" s="104">
        <f t="shared" si="5"/>
        <v>5</v>
      </c>
    </row>
    <row r="144" spans="1:9" s="105" customFormat="1" ht="12.75" customHeight="1" x14ac:dyDescent="0.2">
      <c r="A144" s="208">
        <v>140</v>
      </c>
      <c r="B144" s="209" t="s">
        <v>1945</v>
      </c>
      <c r="C144" s="146">
        <v>38916</v>
      </c>
      <c r="D144" s="147" t="s">
        <v>1292</v>
      </c>
      <c r="E144" s="210" t="s">
        <v>1946</v>
      </c>
      <c r="F144" s="145" t="s">
        <v>57</v>
      </c>
      <c r="G144" s="104">
        <f t="shared" si="7"/>
        <v>1</v>
      </c>
      <c r="H144" s="104" t="s">
        <v>20</v>
      </c>
      <c r="I144" s="104">
        <f t="shared" si="5"/>
        <v>5</v>
      </c>
    </row>
    <row r="145" spans="1:9" s="105" customFormat="1" ht="12.75" customHeight="1" x14ac:dyDescent="0.2">
      <c r="A145" s="208">
        <v>141</v>
      </c>
      <c r="B145" s="209" t="s">
        <v>1947</v>
      </c>
      <c r="C145" s="146">
        <v>38917</v>
      </c>
      <c r="D145" s="147" t="s">
        <v>1948</v>
      </c>
      <c r="E145" s="210" t="s">
        <v>1100</v>
      </c>
      <c r="F145" s="145" t="s">
        <v>57</v>
      </c>
      <c r="G145" s="104">
        <f t="shared" si="7"/>
        <v>1</v>
      </c>
      <c r="H145" s="104" t="s">
        <v>20</v>
      </c>
      <c r="I145" s="104">
        <f t="shared" si="5"/>
        <v>5</v>
      </c>
    </row>
    <row r="146" spans="1:9" s="105" customFormat="1" ht="12.75" customHeight="1" x14ac:dyDescent="0.2">
      <c r="A146" s="208">
        <v>142</v>
      </c>
      <c r="B146" s="209" t="s">
        <v>1959</v>
      </c>
      <c r="C146" s="146">
        <v>38925</v>
      </c>
      <c r="D146" s="147" t="s">
        <v>1960</v>
      </c>
      <c r="E146" s="210" t="s">
        <v>1961</v>
      </c>
      <c r="F146" s="145" t="s">
        <v>64</v>
      </c>
      <c r="G146" s="104">
        <f t="shared" si="7"/>
        <v>2</v>
      </c>
      <c r="H146" s="104" t="s">
        <v>20</v>
      </c>
      <c r="I146" s="104">
        <f t="shared" si="5"/>
        <v>5</v>
      </c>
    </row>
    <row r="147" spans="1:9" s="105" customFormat="1" ht="12.75" customHeight="1" x14ac:dyDescent="0.2">
      <c r="A147" s="208">
        <v>143</v>
      </c>
      <c r="B147" s="209" t="s">
        <v>1984</v>
      </c>
      <c r="C147" s="146">
        <v>38938</v>
      </c>
      <c r="D147" s="147" t="s">
        <v>1985</v>
      </c>
      <c r="E147" s="210" t="s">
        <v>647</v>
      </c>
      <c r="F147" s="145" t="s">
        <v>57</v>
      </c>
      <c r="G147" s="104">
        <f t="shared" si="7"/>
        <v>1</v>
      </c>
      <c r="H147" s="104" t="s">
        <v>20</v>
      </c>
      <c r="I147" s="104">
        <f t="shared" ref="I147:I184" si="8">+IF(H147="Incomplete",5,IF(H147="Complete",1,IF(H147="Incomplete",2,IF(H147="Left",3,IF(H147="Dropped",4,"Error")))))</f>
        <v>5</v>
      </c>
    </row>
    <row r="148" spans="1:9" s="105" customFormat="1" ht="12.75" customHeight="1" x14ac:dyDescent="0.2">
      <c r="A148" s="208">
        <v>144</v>
      </c>
      <c r="B148" s="209" t="s">
        <v>1989</v>
      </c>
      <c r="C148" s="146">
        <v>38941</v>
      </c>
      <c r="D148" s="147" t="s">
        <v>1990</v>
      </c>
      <c r="E148" s="210" t="s">
        <v>1991</v>
      </c>
      <c r="F148" s="145" t="s">
        <v>64</v>
      </c>
      <c r="G148" s="104">
        <f t="shared" si="7"/>
        <v>2</v>
      </c>
      <c r="H148" s="104" t="s">
        <v>20</v>
      </c>
      <c r="I148" s="104">
        <f t="shared" si="8"/>
        <v>5</v>
      </c>
    </row>
    <row r="149" spans="1:9" s="105" customFormat="1" ht="12.75" customHeight="1" x14ac:dyDescent="0.2">
      <c r="A149" s="208">
        <v>145</v>
      </c>
      <c r="B149" s="209" t="s">
        <v>1996</v>
      </c>
      <c r="C149" s="146">
        <v>38946</v>
      </c>
      <c r="D149" s="147" t="s">
        <v>1997</v>
      </c>
      <c r="E149" s="210" t="s">
        <v>1998</v>
      </c>
      <c r="F149" s="145" t="s">
        <v>64</v>
      </c>
      <c r="G149" s="104">
        <f t="shared" si="7"/>
        <v>2</v>
      </c>
      <c r="H149" s="104" t="s">
        <v>20</v>
      </c>
      <c r="I149" s="104">
        <f t="shared" si="8"/>
        <v>5</v>
      </c>
    </row>
    <row r="150" spans="1:9" s="105" customFormat="1" ht="12.75" customHeight="1" x14ac:dyDescent="0.2">
      <c r="A150" s="208">
        <v>146</v>
      </c>
      <c r="B150" s="209" t="s">
        <v>2005</v>
      </c>
      <c r="C150" s="146">
        <v>38950</v>
      </c>
      <c r="D150" s="147" t="s">
        <v>2006</v>
      </c>
      <c r="E150" s="210" t="s">
        <v>2007</v>
      </c>
      <c r="F150" s="145" t="s">
        <v>64</v>
      </c>
      <c r="G150" s="104">
        <f t="shared" si="7"/>
        <v>2</v>
      </c>
      <c r="H150" s="104" t="s">
        <v>20</v>
      </c>
      <c r="I150" s="104">
        <f t="shared" si="8"/>
        <v>5</v>
      </c>
    </row>
    <row r="151" spans="1:9" s="105" customFormat="1" ht="12.75" customHeight="1" x14ac:dyDescent="0.2">
      <c r="A151" s="208">
        <v>147</v>
      </c>
      <c r="B151" s="209" t="s">
        <v>2023</v>
      </c>
      <c r="C151" s="146">
        <v>38958</v>
      </c>
      <c r="D151" s="147" t="s">
        <v>2024</v>
      </c>
      <c r="E151" s="210" t="s">
        <v>779</v>
      </c>
      <c r="F151" s="145" t="s">
        <v>64</v>
      </c>
      <c r="G151" s="104">
        <f t="shared" si="7"/>
        <v>2</v>
      </c>
      <c r="H151" s="104" t="s">
        <v>20</v>
      </c>
      <c r="I151" s="104">
        <f t="shared" si="8"/>
        <v>5</v>
      </c>
    </row>
    <row r="152" spans="1:9" s="105" customFormat="1" ht="12.75" customHeight="1" x14ac:dyDescent="0.2">
      <c r="A152" s="208">
        <v>148</v>
      </c>
      <c r="B152" s="209" t="s">
        <v>2035</v>
      </c>
      <c r="C152" s="146">
        <v>38967</v>
      </c>
      <c r="D152" s="147" t="s">
        <v>2036</v>
      </c>
      <c r="E152" s="210" t="s">
        <v>2037</v>
      </c>
      <c r="F152" s="145" t="s">
        <v>57</v>
      </c>
      <c r="G152" s="104">
        <f t="shared" si="7"/>
        <v>1</v>
      </c>
      <c r="H152" s="104" t="s">
        <v>20</v>
      </c>
      <c r="I152" s="104">
        <f t="shared" si="8"/>
        <v>5</v>
      </c>
    </row>
    <row r="153" spans="1:9" s="105" customFormat="1" ht="12.75" customHeight="1" x14ac:dyDescent="0.2">
      <c r="A153" s="208">
        <v>149</v>
      </c>
      <c r="B153" s="209" t="s">
        <v>2046</v>
      </c>
      <c r="C153" s="146">
        <v>38971</v>
      </c>
      <c r="D153" s="147" t="s">
        <v>2047</v>
      </c>
      <c r="E153" s="210" t="s">
        <v>503</v>
      </c>
      <c r="F153" s="145" t="s">
        <v>57</v>
      </c>
      <c r="G153" s="104">
        <f t="shared" si="7"/>
        <v>1</v>
      </c>
      <c r="H153" s="104" t="s">
        <v>20</v>
      </c>
      <c r="I153" s="104">
        <f t="shared" si="8"/>
        <v>5</v>
      </c>
    </row>
    <row r="154" spans="1:9" s="105" customFormat="1" ht="12.75" customHeight="1" x14ac:dyDescent="0.2">
      <c r="A154" s="208">
        <v>150</v>
      </c>
      <c r="B154" s="209" t="s">
        <v>2056</v>
      </c>
      <c r="C154" s="146">
        <v>38977</v>
      </c>
      <c r="D154" s="147" t="s">
        <v>2057</v>
      </c>
      <c r="E154" s="210" t="s">
        <v>2058</v>
      </c>
      <c r="F154" s="145" t="s">
        <v>57</v>
      </c>
      <c r="G154" s="104">
        <f t="shared" si="7"/>
        <v>1</v>
      </c>
      <c r="H154" s="104" t="s">
        <v>20</v>
      </c>
      <c r="I154" s="104">
        <f t="shared" si="8"/>
        <v>5</v>
      </c>
    </row>
    <row r="155" spans="1:9" s="105" customFormat="1" ht="12.75" customHeight="1" x14ac:dyDescent="0.2">
      <c r="A155" s="208">
        <v>151</v>
      </c>
      <c r="B155" s="209" t="s">
        <v>2072</v>
      </c>
      <c r="C155" s="146">
        <v>38988</v>
      </c>
      <c r="D155" s="147" t="s">
        <v>2073</v>
      </c>
      <c r="E155" s="210" t="s">
        <v>2074</v>
      </c>
      <c r="F155" s="145" t="s">
        <v>64</v>
      </c>
      <c r="G155" s="104">
        <f t="shared" si="7"/>
        <v>2</v>
      </c>
      <c r="H155" s="104" t="s">
        <v>20</v>
      </c>
      <c r="I155" s="104">
        <f t="shared" si="8"/>
        <v>5</v>
      </c>
    </row>
    <row r="156" spans="1:9" s="105" customFormat="1" ht="12.75" customHeight="1" x14ac:dyDescent="0.2">
      <c r="A156" s="208">
        <v>152</v>
      </c>
      <c r="B156" s="209" t="s">
        <v>2078</v>
      </c>
      <c r="C156" s="146">
        <v>40018</v>
      </c>
      <c r="D156" s="147" t="s">
        <v>2079</v>
      </c>
      <c r="E156" s="210" t="s">
        <v>2080</v>
      </c>
      <c r="F156" s="145" t="s">
        <v>64</v>
      </c>
      <c r="G156" s="104">
        <f t="shared" si="7"/>
        <v>2</v>
      </c>
      <c r="H156" s="104" t="s">
        <v>20</v>
      </c>
      <c r="I156" s="104">
        <f t="shared" si="8"/>
        <v>5</v>
      </c>
    </row>
    <row r="157" spans="1:9" s="105" customFormat="1" ht="12.75" customHeight="1" x14ac:dyDescent="0.2">
      <c r="A157" s="208">
        <v>153</v>
      </c>
      <c r="B157" s="209" t="s">
        <v>2093</v>
      </c>
      <c r="C157" s="146">
        <v>38996</v>
      </c>
      <c r="D157" s="147" t="s">
        <v>2094</v>
      </c>
      <c r="E157" s="210" t="s">
        <v>2095</v>
      </c>
      <c r="F157" s="145" t="s">
        <v>57</v>
      </c>
      <c r="G157" s="104">
        <f t="shared" si="7"/>
        <v>1</v>
      </c>
      <c r="H157" s="104" t="s">
        <v>20</v>
      </c>
      <c r="I157" s="104">
        <f t="shared" si="8"/>
        <v>5</v>
      </c>
    </row>
    <row r="158" spans="1:9" s="105" customFormat="1" ht="12.75" customHeight="1" x14ac:dyDescent="0.2">
      <c r="A158" s="208">
        <v>154</v>
      </c>
      <c r="B158" s="209" t="s">
        <v>2096</v>
      </c>
      <c r="C158" s="146">
        <v>38997</v>
      </c>
      <c r="D158" s="147" t="s">
        <v>2097</v>
      </c>
      <c r="E158" s="210" t="s">
        <v>2098</v>
      </c>
      <c r="F158" s="145" t="s">
        <v>64</v>
      </c>
      <c r="G158" s="104">
        <f t="shared" si="7"/>
        <v>2</v>
      </c>
      <c r="H158" s="104" t="s">
        <v>20</v>
      </c>
      <c r="I158" s="104">
        <f t="shared" si="8"/>
        <v>5</v>
      </c>
    </row>
    <row r="159" spans="1:9" s="105" customFormat="1" ht="12.75" customHeight="1" x14ac:dyDescent="0.2">
      <c r="A159" s="208">
        <v>155</v>
      </c>
      <c r="B159" s="209" t="s">
        <v>2102</v>
      </c>
      <c r="C159" s="146">
        <v>38999</v>
      </c>
      <c r="D159" s="147" t="s">
        <v>2103</v>
      </c>
      <c r="E159" s="210" t="s">
        <v>1789</v>
      </c>
      <c r="F159" s="145" t="s">
        <v>64</v>
      </c>
      <c r="G159" s="104">
        <f t="shared" si="7"/>
        <v>2</v>
      </c>
      <c r="H159" s="104" t="s">
        <v>20</v>
      </c>
      <c r="I159" s="104">
        <f t="shared" si="8"/>
        <v>5</v>
      </c>
    </row>
    <row r="160" spans="1:9" s="105" customFormat="1" ht="12.75" customHeight="1" x14ac:dyDescent="0.2">
      <c r="A160" s="208">
        <v>156</v>
      </c>
      <c r="B160" s="209" t="s">
        <v>2110</v>
      </c>
      <c r="C160" s="146">
        <v>39003</v>
      </c>
      <c r="D160" s="147" t="s">
        <v>2111</v>
      </c>
      <c r="E160" s="210" t="s">
        <v>1878</v>
      </c>
      <c r="F160" s="145" t="s">
        <v>57</v>
      </c>
      <c r="G160" s="104">
        <f t="shared" si="7"/>
        <v>1</v>
      </c>
      <c r="H160" s="104" t="s">
        <v>20</v>
      </c>
      <c r="I160" s="104">
        <f t="shared" si="8"/>
        <v>5</v>
      </c>
    </row>
    <row r="161" spans="1:9" s="105" customFormat="1" ht="12.75" customHeight="1" x14ac:dyDescent="0.2">
      <c r="A161" s="208">
        <v>157</v>
      </c>
      <c r="B161" s="209" t="s">
        <v>2117</v>
      </c>
      <c r="C161" s="146">
        <v>39006</v>
      </c>
      <c r="D161" s="147" t="s">
        <v>2118</v>
      </c>
      <c r="E161" s="210" t="s">
        <v>2119</v>
      </c>
      <c r="F161" s="145" t="s">
        <v>64</v>
      </c>
      <c r="G161" s="104">
        <f t="shared" si="7"/>
        <v>2</v>
      </c>
      <c r="H161" s="104" t="s">
        <v>20</v>
      </c>
      <c r="I161" s="104">
        <f t="shared" si="8"/>
        <v>5</v>
      </c>
    </row>
    <row r="162" spans="1:9" s="105" customFormat="1" ht="12.75" customHeight="1" x14ac:dyDescent="0.2">
      <c r="A162" s="208">
        <v>158</v>
      </c>
      <c r="B162" s="209" t="s">
        <v>2122</v>
      </c>
      <c r="C162" s="146">
        <v>39008</v>
      </c>
      <c r="D162" s="147" t="s">
        <v>2123</v>
      </c>
      <c r="E162" s="210" t="s">
        <v>2124</v>
      </c>
      <c r="F162" s="145" t="s">
        <v>57</v>
      </c>
      <c r="G162" s="104">
        <f t="shared" si="7"/>
        <v>1</v>
      </c>
      <c r="H162" s="104" t="s">
        <v>20</v>
      </c>
      <c r="I162" s="104">
        <f t="shared" si="8"/>
        <v>5</v>
      </c>
    </row>
    <row r="163" spans="1:9" s="105" customFormat="1" ht="12.75" customHeight="1" x14ac:dyDescent="0.2">
      <c r="A163" s="208">
        <v>159</v>
      </c>
      <c r="B163" s="209" t="s">
        <v>2128</v>
      </c>
      <c r="C163" s="146">
        <v>39011</v>
      </c>
      <c r="D163" s="147" t="s">
        <v>2129</v>
      </c>
      <c r="E163" s="210" t="s">
        <v>2130</v>
      </c>
      <c r="F163" s="145" t="s">
        <v>64</v>
      </c>
      <c r="G163" s="104">
        <f t="shared" si="7"/>
        <v>2</v>
      </c>
      <c r="H163" s="104" t="s">
        <v>20</v>
      </c>
      <c r="I163" s="104">
        <f t="shared" si="8"/>
        <v>5</v>
      </c>
    </row>
    <row r="164" spans="1:9" s="105" customFormat="1" ht="12.75" customHeight="1" x14ac:dyDescent="0.2">
      <c r="A164" s="208">
        <v>160</v>
      </c>
      <c r="B164" s="209" t="s">
        <v>2131</v>
      </c>
      <c r="C164" s="146">
        <v>39012</v>
      </c>
      <c r="D164" s="147" t="s">
        <v>2132</v>
      </c>
      <c r="E164" s="210" t="s">
        <v>2133</v>
      </c>
      <c r="F164" s="145" t="s">
        <v>57</v>
      </c>
      <c r="G164" s="104">
        <f t="shared" si="7"/>
        <v>1</v>
      </c>
      <c r="H164" s="104" t="s">
        <v>20</v>
      </c>
      <c r="I164" s="104">
        <f t="shared" si="8"/>
        <v>5</v>
      </c>
    </row>
    <row r="165" spans="1:9" s="105" customFormat="1" ht="12.75" customHeight="1" x14ac:dyDescent="0.2">
      <c r="A165" s="208">
        <v>161</v>
      </c>
      <c r="B165" s="209" t="s">
        <v>2146</v>
      </c>
      <c r="C165" s="146">
        <v>39021</v>
      </c>
      <c r="D165" s="147" t="s">
        <v>2147</v>
      </c>
      <c r="E165" s="210" t="s">
        <v>1798</v>
      </c>
      <c r="F165" s="145" t="s">
        <v>57</v>
      </c>
      <c r="G165" s="104">
        <f t="shared" ref="G165:G184" si="9">+IF(F165="M",1,IF(F165="f",2,IF(F165="Civ",3,"Error")))</f>
        <v>1</v>
      </c>
      <c r="H165" s="104" t="s">
        <v>20</v>
      </c>
      <c r="I165" s="104">
        <f t="shared" si="8"/>
        <v>5</v>
      </c>
    </row>
    <row r="166" spans="1:9" s="105" customFormat="1" ht="12.75" customHeight="1" x14ac:dyDescent="0.2">
      <c r="A166" s="208">
        <v>162</v>
      </c>
      <c r="B166" s="209" t="s">
        <v>2156</v>
      </c>
      <c r="C166" s="146">
        <v>39025</v>
      </c>
      <c r="D166" s="147" t="s">
        <v>2157</v>
      </c>
      <c r="E166" s="210" t="s">
        <v>2158</v>
      </c>
      <c r="F166" s="145" t="s">
        <v>64</v>
      </c>
      <c r="G166" s="104">
        <f t="shared" si="9"/>
        <v>2</v>
      </c>
      <c r="H166" s="104" t="s">
        <v>20</v>
      </c>
      <c r="I166" s="104">
        <f t="shared" si="8"/>
        <v>5</v>
      </c>
    </row>
    <row r="167" spans="1:9" s="105" customFormat="1" ht="12.75" customHeight="1" x14ac:dyDescent="0.2">
      <c r="A167" s="208">
        <v>163</v>
      </c>
      <c r="B167" s="209" t="s">
        <v>2159</v>
      </c>
      <c r="C167" s="146">
        <v>39026</v>
      </c>
      <c r="D167" s="147" t="s">
        <v>2160</v>
      </c>
      <c r="E167" s="210" t="s">
        <v>2161</v>
      </c>
      <c r="F167" s="145" t="s">
        <v>64</v>
      </c>
      <c r="G167" s="104">
        <f t="shared" si="9"/>
        <v>2</v>
      </c>
      <c r="H167" s="104" t="s">
        <v>20</v>
      </c>
      <c r="I167" s="104">
        <f t="shared" si="8"/>
        <v>5</v>
      </c>
    </row>
    <row r="168" spans="1:9" s="105" customFormat="1" ht="12.75" customHeight="1" x14ac:dyDescent="0.2">
      <c r="A168" s="208">
        <v>164</v>
      </c>
      <c r="B168" s="209" t="s">
        <v>2169</v>
      </c>
      <c r="C168" s="146">
        <v>39031</v>
      </c>
      <c r="D168" s="147" t="s">
        <v>2170</v>
      </c>
      <c r="E168" s="210" t="s">
        <v>175</v>
      </c>
      <c r="F168" s="145" t="s">
        <v>64</v>
      </c>
      <c r="G168" s="104">
        <f t="shared" si="9"/>
        <v>2</v>
      </c>
      <c r="H168" s="104" t="s">
        <v>20</v>
      </c>
      <c r="I168" s="104">
        <f t="shared" si="8"/>
        <v>5</v>
      </c>
    </row>
    <row r="169" spans="1:9" s="105" customFormat="1" ht="12.75" customHeight="1" x14ac:dyDescent="0.2">
      <c r="A169" s="208">
        <v>165</v>
      </c>
      <c r="B169" s="209" t="s">
        <v>2171</v>
      </c>
      <c r="C169" s="146">
        <v>39371</v>
      </c>
      <c r="D169" s="147" t="s">
        <v>2172</v>
      </c>
      <c r="E169" s="210" t="s">
        <v>1501</v>
      </c>
      <c r="F169" s="145" t="s">
        <v>57</v>
      </c>
      <c r="G169" s="104">
        <f t="shared" si="9"/>
        <v>1</v>
      </c>
      <c r="H169" s="104" t="s">
        <v>20</v>
      </c>
      <c r="I169" s="104">
        <f t="shared" si="8"/>
        <v>5</v>
      </c>
    </row>
    <row r="170" spans="1:9" s="105" customFormat="1" ht="12.75" customHeight="1" x14ac:dyDescent="0.2">
      <c r="A170" s="208">
        <v>166</v>
      </c>
      <c r="B170" s="209" t="s">
        <v>2173</v>
      </c>
      <c r="C170" s="146">
        <v>39033</v>
      </c>
      <c r="D170" s="147" t="s">
        <v>2174</v>
      </c>
      <c r="E170" s="210" t="s">
        <v>173</v>
      </c>
      <c r="F170" s="145" t="s">
        <v>57</v>
      </c>
      <c r="G170" s="104">
        <f t="shared" si="9"/>
        <v>1</v>
      </c>
      <c r="H170" s="104" t="s">
        <v>20</v>
      </c>
      <c r="I170" s="104">
        <f t="shared" si="8"/>
        <v>5</v>
      </c>
    </row>
    <row r="171" spans="1:9" s="105" customFormat="1" ht="12.75" customHeight="1" x14ac:dyDescent="0.2">
      <c r="A171" s="208">
        <v>167</v>
      </c>
      <c r="B171" s="209" t="s">
        <v>2177</v>
      </c>
      <c r="C171" s="146">
        <v>39035</v>
      </c>
      <c r="D171" s="147" t="s">
        <v>2178</v>
      </c>
      <c r="E171" s="210" t="s">
        <v>2179</v>
      </c>
      <c r="F171" s="145" t="s">
        <v>57</v>
      </c>
      <c r="G171" s="104">
        <f t="shared" si="9"/>
        <v>1</v>
      </c>
      <c r="H171" s="104" t="s">
        <v>20</v>
      </c>
      <c r="I171" s="104">
        <f t="shared" si="8"/>
        <v>5</v>
      </c>
    </row>
    <row r="172" spans="1:9" s="105" customFormat="1" ht="12.75" customHeight="1" x14ac:dyDescent="0.2">
      <c r="A172" s="208">
        <v>168</v>
      </c>
      <c r="B172" s="209" t="s">
        <v>2180</v>
      </c>
      <c r="C172" s="146">
        <v>39036</v>
      </c>
      <c r="D172" s="147" t="s">
        <v>2181</v>
      </c>
      <c r="E172" s="210" t="s">
        <v>2182</v>
      </c>
      <c r="F172" s="145" t="s">
        <v>57</v>
      </c>
      <c r="G172" s="104">
        <f t="shared" si="9"/>
        <v>1</v>
      </c>
      <c r="H172" s="104" t="s">
        <v>20</v>
      </c>
      <c r="I172" s="104">
        <f t="shared" si="8"/>
        <v>5</v>
      </c>
    </row>
    <row r="173" spans="1:9" s="105" customFormat="1" ht="12.75" customHeight="1" x14ac:dyDescent="0.2">
      <c r="A173" s="208">
        <v>169</v>
      </c>
      <c r="B173" s="209" t="s">
        <v>2183</v>
      </c>
      <c r="C173" s="146">
        <v>39038</v>
      </c>
      <c r="D173" s="147" t="s">
        <v>2184</v>
      </c>
      <c r="E173" s="210" t="s">
        <v>2185</v>
      </c>
      <c r="F173" s="145" t="s">
        <v>57</v>
      </c>
      <c r="G173" s="104">
        <f t="shared" si="9"/>
        <v>1</v>
      </c>
      <c r="H173" s="104" t="s">
        <v>20</v>
      </c>
      <c r="I173" s="104">
        <f t="shared" si="8"/>
        <v>5</v>
      </c>
    </row>
    <row r="174" spans="1:9" s="105" customFormat="1" ht="12.75" customHeight="1" x14ac:dyDescent="0.2">
      <c r="A174" s="208">
        <v>170</v>
      </c>
      <c r="B174" s="209" t="s">
        <v>2186</v>
      </c>
      <c r="C174" s="146">
        <v>39040</v>
      </c>
      <c r="D174" s="147" t="s">
        <v>2187</v>
      </c>
      <c r="E174" s="210" t="s">
        <v>2188</v>
      </c>
      <c r="F174" s="145" t="s">
        <v>64</v>
      </c>
      <c r="G174" s="104">
        <f t="shared" si="9"/>
        <v>2</v>
      </c>
      <c r="H174" s="104" t="s">
        <v>20</v>
      </c>
      <c r="I174" s="104">
        <f t="shared" si="8"/>
        <v>5</v>
      </c>
    </row>
    <row r="175" spans="1:9" s="105" customFormat="1" ht="12.75" customHeight="1" x14ac:dyDescent="0.2">
      <c r="A175" s="208">
        <v>171</v>
      </c>
      <c r="B175" s="209" t="s">
        <v>2189</v>
      </c>
      <c r="C175" s="146">
        <v>39373</v>
      </c>
      <c r="D175" s="147" t="s">
        <v>2190</v>
      </c>
      <c r="E175" s="210" t="s">
        <v>2191</v>
      </c>
      <c r="F175" s="145" t="s">
        <v>57</v>
      </c>
      <c r="G175" s="104">
        <f t="shared" si="9"/>
        <v>1</v>
      </c>
      <c r="H175" s="104" t="s">
        <v>20</v>
      </c>
      <c r="I175" s="104">
        <f t="shared" si="8"/>
        <v>5</v>
      </c>
    </row>
    <row r="176" spans="1:9" s="105" customFormat="1" ht="12.75" customHeight="1" x14ac:dyDescent="0.2">
      <c r="A176" s="208">
        <v>172</v>
      </c>
      <c r="B176" s="209" t="s">
        <v>2192</v>
      </c>
      <c r="C176" s="146">
        <v>39042</v>
      </c>
      <c r="D176" s="147" t="s">
        <v>2193</v>
      </c>
      <c r="E176" s="210" t="s">
        <v>2194</v>
      </c>
      <c r="F176" s="145" t="s">
        <v>64</v>
      </c>
      <c r="G176" s="104">
        <f t="shared" si="9"/>
        <v>2</v>
      </c>
      <c r="H176" s="104" t="s">
        <v>20</v>
      </c>
      <c r="I176" s="104">
        <f t="shared" si="8"/>
        <v>5</v>
      </c>
    </row>
    <row r="177" spans="1:9" s="105" customFormat="1" ht="12.75" customHeight="1" x14ac:dyDescent="0.2">
      <c r="A177" s="208">
        <v>173</v>
      </c>
      <c r="B177" s="209" t="s">
        <v>2199</v>
      </c>
      <c r="C177" s="146">
        <v>39048</v>
      </c>
      <c r="D177" s="147" t="s">
        <v>2200</v>
      </c>
      <c r="E177" s="210" t="s">
        <v>2201</v>
      </c>
      <c r="F177" s="145" t="s">
        <v>57</v>
      </c>
      <c r="G177" s="104">
        <f t="shared" si="9"/>
        <v>1</v>
      </c>
      <c r="H177" s="104" t="s">
        <v>20</v>
      </c>
      <c r="I177" s="104">
        <f t="shared" si="8"/>
        <v>5</v>
      </c>
    </row>
    <row r="178" spans="1:9" s="105" customFormat="1" ht="12.75" customHeight="1" x14ac:dyDescent="0.2">
      <c r="A178" s="208">
        <v>174</v>
      </c>
      <c r="B178" s="209" t="s">
        <v>2224</v>
      </c>
      <c r="C178" s="146">
        <v>39374</v>
      </c>
      <c r="D178" s="147" t="s">
        <v>2225</v>
      </c>
      <c r="E178" s="210" t="s">
        <v>2226</v>
      </c>
      <c r="F178" s="145" t="s">
        <v>57</v>
      </c>
      <c r="G178" s="104">
        <f t="shared" si="9"/>
        <v>1</v>
      </c>
      <c r="H178" s="104" t="s">
        <v>20</v>
      </c>
      <c r="I178" s="104">
        <f t="shared" si="8"/>
        <v>5</v>
      </c>
    </row>
    <row r="179" spans="1:9" s="105" customFormat="1" ht="12.75" customHeight="1" x14ac:dyDescent="0.2">
      <c r="A179" s="208">
        <v>175</v>
      </c>
      <c r="B179" s="209" t="s">
        <v>2229</v>
      </c>
      <c r="C179" s="146">
        <v>39066</v>
      </c>
      <c r="D179" s="147" t="s">
        <v>2230</v>
      </c>
      <c r="E179" s="210" t="s">
        <v>2231</v>
      </c>
      <c r="F179" s="145" t="s">
        <v>64</v>
      </c>
      <c r="G179" s="104">
        <f t="shared" si="9"/>
        <v>2</v>
      </c>
      <c r="H179" s="104" t="s">
        <v>20</v>
      </c>
      <c r="I179" s="104">
        <f t="shared" si="8"/>
        <v>5</v>
      </c>
    </row>
    <row r="180" spans="1:9" s="105" customFormat="1" ht="12.75" customHeight="1" x14ac:dyDescent="0.2">
      <c r="A180" s="208">
        <v>176</v>
      </c>
      <c r="B180" s="209" t="s">
        <v>2251</v>
      </c>
      <c r="C180" s="146">
        <v>39076</v>
      </c>
      <c r="D180" s="147" t="s">
        <v>2252</v>
      </c>
      <c r="E180" s="210" t="s">
        <v>2253</v>
      </c>
      <c r="F180" s="145" t="s">
        <v>57</v>
      </c>
      <c r="G180" s="104">
        <f t="shared" si="9"/>
        <v>1</v>
      </c>
      <c r="H180" s="104" t="s">
        <v>20</v>
      </c>
      <c r="I180" s="104">
        <f t="shared" si="8"/>
        <v>5</v>
      </c>
    </row>
    <row r="181" spans="1:9" s="105" customFormat="1" ht="12.75" customHeight="1" x14ac:dyDescent="0.2">
      <c r="A181" s="208">
        <v>177</v>
      </c>
      <c r="B181" s="209" t="s">
        <v>2270</v>
      </c>
      <c r="C181" s="146">
        <v>39086</v>
      </c>
      <c r="D181" s="147" t="s">
        <v>2271</v>
      </c>
      <c r="E181" s="210" t="s">
        <v>2238</v>
      </c>
      <c r="F181" s="145" t="s">
        <v>57</v>
      </c>
      <c r="G181" s="104">
        <f t="shared" si="9"/>
        <v>1</v>
      </c>
      <c r="H181" s="104" t="s">
        <v>20</v>
      </c>
      <c r="I181" s="104">
        <f t="shared" si="8"/>
        <v>5</v>
      </c>
    </row>
    <row r="182" spans="1:9" s="105" customFormat="1" ht="12.75" customHeight="1" x14ac:dyDescent="0.2">
      <c r="A182" s="208">
        <v>178</v>
      </c>
      <c r="B182" s="209" t="s">
        <v>2284</v>
      </c>
      <c r="C182" s="146">
        <v>39094</v>
      </c>
      <c r="D182" s="147" t="s">
        <v>2285</v>
      </c>
      <c r="E182" s="210" t="s">
        <v>2286</v>
      </c>
      <c r="F182" s="145" t="s">
        <v>57</v>
      </c>
      <c r="G182" s="104">
        <f t="shared" si="9"/>
        <v>1</v>
      </c>
      <c r="H182" s="104" t="s">
        <v>20</v>
      </c>
      <c r="I182" s="104">
        <f t="shared" si="8"/>
        <v>5</v>
      </c>
    </row>
    <row r="183" spans="1:9" s="105" customFormat="1" ht="12.75" customHeight="1" x14ac:dyDescent="0.2">
      <c r="A183" s="208">
        <v>179</v>
      </c>
      <c r="B183" s="209" t="s">
        <v>2287</v>
      </c>
      <c r="C183" s="146">
        <v>28064</v>
      </c>
      <c r="D183" s="147" t="s">
        <v>2288</v>
      </c>
      <c r="E183" s="210" t="s">
        <v>1453</v>
      </c>
      <c r="F183" s="145" t="s">
        <v>57</v>
      </c>
      <c r="G183" s="104">
        <f t="shared" si="9"/>
        <v>1</v>
      </c>
      <c r="H183" s="104" t="s">
        <v>20</v>
      </c>
      <c r="I183" s="104">
        <f t="shared" si="8"/>
        <v>5</v>
      </c>
    </row>
    <row r="184" spans="1:9" s="105" customFormat="1" ht="12.75" customHeight="1" x14ac:dyDescent="0.2">
      <c r="A184" s="208">
        <v>180</v>
      </c>
      <c r="B184" s="209" t="s">
        <v>2298</v>
      </c>
      <c r="C184" s="146">
        <v>35657</v>
      </c>
      <c r="D184" s="147" t="s">
        <v>908</v>
      </c>
      <c r="E184" s="210" t="s">
        <v>2299</v>
      </c>
      <c r="F184" s="145" t="s">
        <v>57</v>
      </c>
      <c r="G184" s="104">
        <f t="shared" si="9"/>
        <v>1</v>
      </c>
      <c r="H184" s="104" t="s">
        <v>20</v>
      </c>
      <c r="I184" s="104">
        <f t="shared" si="8"/>
        <v>5</v>
      </c>
    </row>
    <row r="185" spans="1:9" ht="7.5" customHeight="1" x14ac:dyDescent="0.25">
      <c r="A185" s="36"/>
      <c r="B185" s="193"/>
      <c r="C185" s="211"/>
      <c r="D185" s="212"/>
      <c r="E185" s="213"/>
      <c r="F185" s="214"/>
      <c r="G185" s="105"/>
      <c r="H185" s="214"/>
      <c r="I185" s="214"/>
    </row>
    <row r="186" spans="1:9" ht="20.25" thickBot="1" x14ac:dyDescent="0.45">
      <c r="A186" s="402" t="s">
        <v>22</v>
      </c>
      <c r="B186" s="402"/>
      <c r="C186" s="402"/>
      <c r="D186" s="402"/>
      <c r="E186" s="402"/>
      <c r="F186" s="402"/>
      <c r="G186" s="402"/>
      <c r="H186" s="402"/>
      <c r="I186" s="402"/>
    </row>
    <row r="187" spans="1:9" s="110" customFormat="1" ht="32.25" thickBot="1" x14ac:dyDescent="0.3">
      <c r="A187" s="215" t="s">
        <v>42</v>
      </c>
      <c r="B187" s="216" t="s">
        <v>43</v>
      </c>
      <c r="C187" s="217" t="s">
        <v>44</v>
      </c>
      <c r="D187" s="218" t="s">
        <v>45</v>
      </c>
      <c r="E187" s="219" t="s">
        <v>46</v>
      </c>
      <c r="F187" s="220" t="s">
        <v>482</v>
      </c>
      <c r="G187" s="220"/>
      <c r="H187" s="221" t="s">
        <v>1719</v>
      </c>
      <c r="I187" s="221"/>
    </row>
    <row r="188" spans="1:9" ht="15.75" customHeight="1" x14ac:dyDescent="0.2">
      <c r="A188" s="208">
        <v>1</v>
      </c>
      <c r="B188" s="209" t="s">
        <v>2300</v>
      </c>
      <c r="C188" s="146">
        <v>39169</v>
      </c>
      <c r="D188" s="147" t="s">
        <v>2301</v>
      </c>
      <c r="E188" s="210" t="s">
        <v>2302</v>
      </c>
      <c r="F188" s="209" t="s">
        <v>64</v>
      </c>
      <c r="G188" s="104">
        <f t="shared" ref="G188:G206" si="10">+IF(F188="M",1,IF(F188="f",2,IF(F188="Civ",3,"Error")))</f>
        <v>2</v>
      </c>
      <c r="H188" s="104" t="s">
        <v>71</v>
      </c>
      <c r="I188" s="29">
        <f t="shared" ref="I188:I197" si="11">+IF(H188="Incomplete",5,IF(H188="Complete",1,IF(H188="Incomplete",2,IF(H188="Left",3,IF(H188="Dropped",4,"Error")))))</f>
        <v>1</v>
      </c>
    </row>
    <row r="189" spans="1:9" ht="15.75" customHeight="1" x14ac:dyDescent="0.2">
      <c r="A189" s="208">
        <f t="shared" ref="A189:A206" si="12">+A188+1</f>
        <v>2</v>
      </c>
      <c r="B189" s="209" t="s">
        <v>2303</v>
      </c>
      <c r="C189" s="146">
        <v>39170</v>
      </c>
      <c r="D189" s="147" t="s">
        <v>2304</v>
      </c>
      <c r="E189" s="210" t="s">
        <v>747</v>
      </c>
      <c r="F189" s="209" t="s">
        <v>64</v>
      </c>
      <c r="G189" s="104">
        <f t="shared" si="10"/>
        <v>2</v>
      </c>
      <c r="H189" s="104" t="s">
        <v>71</v>
      </c>
      <c r="I189" s="104">
        <f t="shared" si="11"/>
        <v>1</v>
      </c>
    </row>
    <row r="190" spans="1:9" ht="15.75" customHeight="1" x14ac:dyDescent="0.2">
      <c r="A190" s="208">
        <f t="shared" si="12"/>
        <v>3</v>
      </c>
      <c r="B190" s="209" t="s">
        <v>2305</v>
      </c>
      <c r="C190" s="146">
        <v>39377</v>
      </c>
      <c r="D190" s="147" t="s">
        <v>2306</v>
      </c>
      <c r="E190" s="210" t="s">
        <v>2307</v>
      </c>
      <c r="F190" s="209" t="s">
        <v>64</v>
      </c>
      <c r="G190" s="104">
        <f t="shared" si="10"/>
        <v>2</v>
      </c>
      <c r="H190" s="104" t="s">
        <v>71</v>
      </c>
      <c r="I190" s="29">
        <f t="shared" si="11"/>
        <v>1</v>
      </c>
    </row>
    <row r="191" spans="1:9" ht="15.75" customHeight="1" x14ac:dyDescent="0.2">
      <c r="A191" s="208">
        <f t="shared" si="12"/>
        <v>4</v>
      </c>
      <c r="B191" s="209" t="s">
        <v>2308</v>
      </c>
      <c r="C191" s="146">
        <v>39172</v>
      </c>
      <c r="D191" s="147" t="s">
        <v>2309</v>
      </c>
      <c r="E191" s="210" t="s">
        <v>321</v>
      </c>
      <c r="F191" s="209" t="s">
        <v>64</v>
      </c>
      <c r="G191" s="104">
        <f t="shared" si="10"/>
        <v>2</v>
      </c>
      <c r="H191" s="104" t="s">
        <v>71</v>
      </c>
      <c r="I191" s="29">
        <f t="shared" si="11"/>
        <v>1</v>
      </c>
    </row>
    <row r="192" spans="1:9" ht="15.75" customHeight="1" x14ac:dyDescent="0.2">
      <c r="A192" s="208">
        <f t="shared" si="12"/>
        <v>5</v>
      </c>
      <c r="B192" s="209" t="s">
        <v>2313</v>
      </c>
      <c r="C192" s="146">
        <v>39177</v>
      </c>
      <c r="D192" s="147" t="s">
        <v>2314</v>
      </c>
      <c r="E192" s="210" t="s">
        <v>2315</v>
      </c>
      <c r="F192" s="209" t="s">
        <v>64</v>
      </c>
      <c r="G192" s="104">
        <f t="shared" si="10"/>
        <v>2</v>
      </c>
      <c r="H192" s="104" t="s">
        <v>71</v>
      </c>
      <c r="I192" s="29">
        <f t="shared" si="11"/>
        <v>1</v>
      </c>
    </row>
    <row r="193" spans="1:9" ht="15.75" customHeight="1" x14ac:dyDescent="0.2">
      <c r="A193" s="208">
        <f t="shared" si="12"/>
        <v>6</v>
      </c>
      <c r="B193" s="209" t="s">
        <v>2316</v>
      </c>
      <c r="C193" s="146">
        <v>39175</v>
      </c>
      <c r="D193" s="147" t="s">
        <v>2317</v>
      </c>
      <c r="E193" s="210" t="s">
        <v>2318</v>
      </c>
      <c r="F193" s="209" t="s">
        <v>64</v>
      </c>
      <c r="G193" s="104">
        <f t="shared" si="10"/>
        <v>2</v>
      </c>
      <c r="H193" s="104" t="s">
        <v>71</v>
      </c>
      <c r="I193" s="29">
        <f t="shared" si="11"/>
        <v>1</v>
      </c>
    </row>
    <row r="194" spans="1:9" ht="15.75" customHeight="1" x14ac:dyDescent="0.2">
      <c r="A194" s="208">
        <f t="shared" si="12"/>
        <v>7</v>
      </c>
      <c r="B194" s="209" t="s">
        <v>2324</v>
      </c>
      <c r="C194" s="146">
        <v>39184</v>
      </c>
      <c r="D194" s="147" t="s">
        <v>2325</v>
      </c>
      <c r="E194" s="210" t="s">
        <v>2326</v>
      </c>
      <c r="F194" s="209" t="s">
        <v>64</v>
      </c>
      <c r="G194" s="104">
        <f t="shared" si="10"/>
        <v>2</v>
      </c>
      <c r="H194" s="104" t="s">
        <v>71</v>
      </c>
      <c r="I194" s="29">
        <f t="shared" si="11"/>
        <v>1</v>
      </c>
    </row>
    <row r="195" spans="1:9" ht="15.75" customHeight="1" x14ac:dyDescent="0.2">
      <c r="A195" s="208">
        <f t="shared" si="12"/>
        <v>8</v>
      </c>
      <c r="B195" s="209" t="s">
        <v>2330</v>
      </c>
      <c r="C195" s="146">
        <v>39188</v>
      </c>
      <c r="D195" s="147" t="s">
        <v>2331</v>
      </c>
      <c r="E195" s="210" t="s">
        <v>2332</v>
      </c>
      <c r="F195" s="209" t="s">
        <v>64</v>
      </c>
      <c r="G195" s="104">
        <f t="shared" si="10"/>
        <v>2</v>
      </c>
      <c r="H195" s="104" t="s">
        <v>71</v>
      </c>
      <c r="I195" s="29">
        <f t="shared" si="11"/>
        <v>1</v>
      </c>
    </row>
    <row r="196" spans="1:9" ht="15.75" customHeight="1" x14ac:dyDescent="0.2">
      <c r="A196" s="208">
        <f t="shared" si="12"/>
        <v>9</v>
      </c>
      <c r="B196" s="209" t="s">
        <v>2333</v>
      </c>
      <c r="C196" s="146">
        <v>39191</v>
      </c>
      <c r="D196" s="147" t="s">
        <v>2334</v>
      </c>
      <c r="E196" s="210" t="s">
        <v>2335</v>
      </c>
      <c r="F196" s="209" t="s">
        <v>64</v>
      </c>
      <c r="G196" s="104">
        <f t="shared" si="10"/>
        <v>2</v>
      </c>
      <c r="H196" s="104" t="s">
        <v>71</v>
      </c>
      <c r="I196" s="29">
        <f t="shared" si="11"/>
        <v>1</v>
      </c>
    </row>
    <row r="197" spans="1:9" ht="15.75" customHeight="1" x14ac:dyDescent="0.2">
      <c r="A197" s="208">
        <f t="shared" si="12"/>
        <v>10</v>
      </c>
      <c r="B197" s="209" t="s">
        <v>2336</v>
      </c>
      <c r="C197" s="146">
        <v>39194</v>
      </c>
      <c r="D197" s="147" t="s">
        <v>703</v>
      </c>
      <c r="E197" s="210" t="s">
        <v>2337</v>
      </c>
      <c r="F197" s="209" t="s">
        <v>64</v>
      </c>
      <c r="G197" s="104">
        <f t="shared" si="10"/>
        <v>2</v>
      </c>
      <c r="H197" s="104" t="s">
        <v>71</v>
      </c>
      <c r="I197" s="29">
        <f t="shared" si="11"/>
        <v>1</v>
      </c>
    </row>
    <row r="198" spans="1:9" ht="15.75" customHeight="1" x14ac:dyDescent="0.2">
      <c r="A198" s="208">
        <f t="shared" si="12"/>
        <v>11</v>
      </c>
      <c r="B198" s="209" t="s">
        <v>2338</v>
      </c>
      <c r="C198" s="146">
        <v>39195</v>
      </c>
      <c r="D198" s="147" t="s">
        <v>2339</v>
      </c>
      <c r="E198" s="210" t="s">
        <v>1015</v>
      </c>
      <c r="F198" s="209" t="s">
        <v>57</v>
      </c>
      <c r="G198" s="104">
        <f t="shared" si="10"/>
        <v>1</v>
      </c>
      <c r="H198" s="104" t="s">
        <v>71</v>
      </c>
      <c r="I198" s="29">
        <f>+IF(H198="Incomplete",5,IF(H198="Complete",1,IF(H198="Incomplete",2,IF(H198="Left",3,IF(H198="Dropped",4,"Error")))))</f>
        <v>1</v>
      </c>
    </row>
    <row r="199" spans="1:9" ht="15.75" customHeight="1" x14ac:dyDescent="0.2">
      <c r="A199" s="208">
        <f t="shared" si="12"/>
        <v>12</v>
      </c>
      <c r="B199" s="209" t="s">
        <v>2310</v>
      </c>
      <c r="C199" s="146">
        <v>32548</v>
      </c>
      <c r="D199" s="147" t="s">
        <v>2311</v>
      </c>
      <c r="E199" s="210" t="s">
        <v>2312</v>
      </c>
      <c r="F199" s="209" t="s">
        <v>64</v>
      </c>
      <c r="G199" s="104">
        <f t="shared" si="10"/>
        <v>2</v>
      </c>
      <c r="H199" s="104" t="s">
        <v>20</v>
      </c>
      <c r="I199" s="29">
        <f t="shared" ref="I199:I204" si="13">+IF(H199="Incomplete",5,IF(H199="Complete",1,IF(H199="Incomplete",2,IF(H199="Left",3,IF(H199="Dropped",4,"Error")))))</f>
        <v>5</v>
      </c>
    </row>
    <row r="200" spans="1:9" ht="15.75" customHeight="1" x14ac:dyDescent="0.2">
      <c r="A200" s="208">
        <f t="shared" si="12"/>
        <v>13</v>
      </c>
      <c r="B200" s="209" t="s">
        <v>2319</v>
      </c>
      <c r="C200" s="146">
        <v>39180</v>
      </c>
      <c r="D200" s="147" t="s">
        <v>2320</v>
      </c>
      <c r="E200" s="210" t="s">
        <v>2321</v>
      </c>
      <c r="F200" s="209" t="s">
        <v>64</v>
      </c>
      <c r="G200" s="104">
        <f t="shared" si="10"/>
        <v>2</v>
      </c>
      <c r="H200" s="104" t="s">
        <v>20</v>
      </c>
      <c r="I200" s="29">
        <f t="shared" si="13"/>
        <v>5</v>
      </c>
    </row>
    <row r="201" spans="1:9" ht="15.75" customHeight="1" x14ac:dyDescent="0.2">
      <c r="A201" s="208">
        <f t="shared" si="12"/>
        <v>14</v>
      </c>
      <c r="B201" s="209" t="s">
        <v>2322</v>
      </c>
      <c r="C201" s="146">
        <v>39181</v>
      </c>
      <c r="D201" s="147" t="s">
        <v>1295</v>
      </c>
      <c r="E201" s="210" t="s">
        <v>2323</v>
      </c>
      <c r="F201" s="209" t="s">
        <v>57</v>
      </c>
      <c r="G201" s="104">
        <f t="shared" si="10"/>
        <v>1</v>
      </c>
      <c r="H201" s="104" t="s">
        <v>20</v>
      </c>
      <c r="I201" s="29">
        <f t="shared" si="13"/>
        <v>5</v>
      </c>
    </row>
    <row r="202" spans="1:9" ht="15.75" customHeight="1" x14ac:dyDescent="0.2">
      <c r="A202" s="208">
        <f t="shared" si="12"/>
        <v>15</v>
      </c>
      <c r="B202" s="209" t="s">
        <v>2327</v>
      </c>
      <c r="C202" s="146">
        <v>39185</v>
      </c>
      <c r="D202" s="147" t="s">
        <v>2328</v>
      </c>
      <c r="E202" s="210" t="s">
        <v>2329</v>
      </c>
      <c r="F202" s="209" t="s">
        <v>64</v>
      </c>
      <c r="G202" s="104">
        <f t="shared" si="10"/>
        <v>2</v>
      </c>
      <c r="H202" s="104" t="s">
        <v>20</v>
      </c>
      <c r="I202" s="29">
        <f t="shared" si="13"/>
        <v>5</v>
      </c>
    </row>
    <row r="203" spans="1:9" ht="15.75" customHeight="1" x14ac:dyDescent="0.2">
      <c r="A203" s="208">
        <f t="shared" si="12"/>
        <v>16</v>
      </c>
      <c r="B203" s="209" t="s">
        <v>2340</v>
      </c>
      <c r="C203" s="146">
        <v>39379</v>
      </c>
      <c r="D203" s="147" t="s">
        <v>2341</v>
      </c>
      <c r="E203" s="210" t="s">
        <v>328</v>
      </c>
      <c r="F203" s="209" t="s">
        <v>57</v>
      </c>
      <c r="G203" s="104">
        <f t="shared" si="10"/>
        <v>1</v>
      </c>
      <c r="H203" s="104" t="s">
        <v>20</v>
      </c>
      <c r="I203" s="29">
        <f t="shared" si="13"/>
        <v>5</v>
      </c>
    </row>
    <row r="204" spans="1:9" ht="15.75" customHeight="1" x14ac:dyDescent="0.2">
      <c r="A204" s="208">
        <f t="shared" si="12"/>
        <v>17</v>
      </c>
      <c r="B204" s="209" t="s">
        <v>2342</v>
      </c>
      <c r="C204" s="146">
        <v>36385</v>
      </c>
      <c r="D204" s="147" t="s">
        <v>2343</v>
      </c>
      <c r="E204" s="210" t="s">
        <v>2344</v>
      </c>
      <c r="F204" s="209" t="s">
        <v>64</v>
      </c>
      <c r="G204" s="104">
        <f t="shared" si="10"/>
        <v>2</v>
      </c>
      <c r="H204" s="104" t="s">
        <v>20</v>
      </c>
      <c r="I204" s="29">
        <f t="shared" si="13"/>
        <v>5</v>
      </c>
    </row>
    <row r="205" spans="1:9" ht="15.75" customHeight="1" x14ac:dyDescent="0.2">
      <c r="A205" s="208">
        <f t="shared" si="12"/>
        <v>18</v>
      </c>
      <c r="B205" s="209" t="s">
        <v>2345</v>
      </c>
      <c r="C205" s="146">
        <v>39197</v>
      </c>
      <c r="D205" s="147" t="s">
        <v>2346</v>
      </c>
      <c r="E205" s="210" t="s">
        <v>2347</v>
      </c>
      <c r="F205" s="209" t="s">
        <v>64</v>
      </c>
      <c r="G205" s="104">
        <f t="shared" si="10"/>
        <v>2</v>
      </c>
      <c r="H205" s="104" t="s">
        <v>20</v>
      </c>
      <c r="I205" s="29">
        <f>+IF(H205="Incomplete",5,IF(H205="Complete",1,IF(H205="Incomplete",2,IF(H205="Left",3,IF(H205="Dropped",4,"Error")))))</f>
        <v>5</v>
      </c>
    </row>
    <row r="206" spans="1:9" ht="15.75" customHeight="1" x14ac:dyDescent="0.2">
      <c r="A206" s="208">
        <f t="shared" si="12"/>
        <v>19</v>
      </c>
      <c r="B206" s="209" t="s">
        <v>2348</v>
      </c>
      <c r="C206" s="146">
        <v>30702</v>
      </c>
      <c r="D206" s="147" t="s">
        <v>2349</v>
      </c>
      <c r="E206" s="210" t="s">
        <v>2350</v>
      </c>
      <c r="F206" s="209" t="s">
        <v>64</v>
      </c>
      <c r="G206" s="104">
        <f t="shared" si="10"/>
        <v>2</v>
      </c>
      <c r="H206" s="104" t="s">
        <v>20</v>
      </c>
      <c r="I206" s="29">
        <f>+IF(H206="Incomplete",5,IF(H206="Complete",1,IF(H206="Incomplete",2,IF(H206="Left",3,IF(H206="Dropped",4,"Error")))))</f>
        <v>5</v>
      </c>
    </row>
    <row r="207" spans="1:9" ht="11.25" customHeight="1" x14ac:dyDescent="0.2">
      <c r="A207" s="105"/>
      <c r="B207" s="93"/>
      <c r="C207" s="99"/>
      <c r="D207" s="100"/>
      <c r="E207" s="100"/>
      <c r="F207" s="111"/>
      <c r="G207" s="36"/>
      <c r="H207" s="97"/>
      <c r="I207" s="36"/>
    </row>
  </sheetData>
  <sortState ref="B5:H184">
    <sortCondition ref="H5:H184"/>
  </sortState>
  <mergeCells count="9">
    <mergeCell ref="A186:I186"/>
    <mergeCell ref="A1:I1"/>
    <mergeCell ref="A2:I2"/>
    <mergeCell ref="A3:A4"/>
    <mergeCell ref="B3:B4"/>
    <mergeCell ref="C3:C4"/>
    <mergeCell ref="D3:D4"/>
    <mergeCell ref="E3:E4"/>
    <mergeCell ref="H3:H4"/>
  </mergeCells>
  <conditionalFormatting sqref="H5:H86 H88:H136 H138:H184 H188 H190:H207">
    <cfRule type="cellIs" dxfId="467" priority="23" stopIfTrue="1" operator="equal">
      <formula>"Dropped"</formula>
    </cfRule>
    <cfRule type="cellIs" dxfId="466" priority="24" stopIfTrue="1" operator="equal">
      <formula>"Left"</formula>
    </cfRule>
    <cfRule type="cellIs" dxfId="465" priority="25" stopIfTrue="1" operator="equal">
      <formula>"Incomplete"</formula>
    </cfRule>
    <cfRule type="cellIs" dxfId="464" priority="26" stopIfTrue="1" operator="equal">
      <formula>"Complete"</formula>
    </cfRule>
  </conditionalFormatting>
  <conditionalFormatting sqref="H87">
    <cfRule type="cellIs" dxfId="463" priority="17" stopIfTrue="1" operator="equal">
      <formula>"Dropped"</formula>
    </cfRule>
    <cfRule type="cellIs" dxfId="462" priority="18" stopIfTrue="1" operator="equal">
      <formula>"Left"</formula>
    </cfRule>
    <cfRule type="cellIs" dxfId="461" priority="19" stopIfTrue="1" operator="equal">
      <formula>"Incomplete"</formula>
    </cfRule>
    <cfRule type="cellIs" dxfId="460" priority="20" stopIfTrue="1" operator="equal">
      <formula>"Complete"</formula>
    </cfRule>
  </conditionalFormatting>
  <conditionalFormatting sqref="H137">
    <cfRule type="cellIs" dxfId="459" priority="11" stopIfTrue="1" operator="equal">
      <formula>"Dropped"</formula>
    </cfRule>
    <cfRule type="cellIs" dxfId="458" priority="12" stopIfTrue="1" operator="equal">
      <formula>"Left"</formula>
    </cfRule>
    <cfRule type="cellIs" dxfId="457" priority="13" stopIfTrue="1" operator="equal">
      <formula>"Incomplete"</formula>
    </cfRule>
    <cfRule type="cellIs" dxfId="456" priority="14" stopIfTrue="1" operator="equal">
      <formula>"Complete"</formula>
    </cfRule>
  </conditionalFormatting>
  <conditionalFormatting sqref="H189">
    <cfRule type="cellIs" dxfId="455" priority="1" stopIfTrue="1" operator="equal">
      <formula>"Dropped"</formula>
    </cfRule>
    <cfRule type="cellIs" dxfId="454" priority="2" stopIfTrue="1" operator="equal">
      <formula>"Left"</formula>
    </cfRule>
    <cfRule type="cellIs" dxfId="453" priority="3" stopIfTrue="1" operator="equal">
      <formula>"Incomplete"</formula>
    </cfRule>
    <cfRule type="cellIs" dxfId="452" priority="4" stopIfTrue="1" operator="equal">
      <formula>"Complete"</formula>
    </cfRule>
  </conditionalFormatting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336"/>
  <sheetViews>
    <sheetView workbookViewId="0">
      <selection activeCell="D16" sqref="D16"/>
    </sheetView>
  </sheetViews>
  <sheetFormatPr defaultRowHeight="15.75" x14ac:dyDescent="0.25"/>
  <cols>
    <col min="1" max="1" width="6.140625" style="116" customWidth="1"/>
    <col min="2" max="2" width="12.5703125" style="106" bestFit="1" customWidth="1"/>
    <col min="3" max="3" width="8" style="117" customWidth="1"/>
    <col min="4" max="4" width="26.42578125" style="118" customWidth="1"/>
    <col min="5" max="5" width="27.42578125" style="102" hidden="1" customWidth="1"/>
    <col min="6" max="6" width="2.28515625" style="119" hidden="1" customWidth="1"/>
    <col min="7" max="7" width="5" style="112" hidden="1" customWidth="1"/>
    <col min="8" max="8" width="12.28515625" style="116" customWidth="1"/>
    <col min="9" max="9" width="2" style="116" hidden="1" customWidth="1"/>
    <col min="10" max="16384" width="9.140625" style="112"/>
  </cols>
  <sheetData>
    <row r="1" spans="1:10" ht="24.75" x14ac:dyDescent="0.5">
      <c r="A1" s="429" t="s">
        <v>2351</v>
      </c>
      <c r="B1" s="429"/>
      <c r="C1" s="429"/>
      <c r="D1" s="429"/>
      <c r="E1" s="429"/>
      <c r="F1" s="429"/>
      <c r="G1" s="429"/>
      <c r="H1" s="429"/>
      <c r="I1" s="429"/>
    </row>
    <row r="2" spans="1:10" ht="18.75" customHeight="1" thickBot="1" x14ac:dyDescent="0.5">
      <c r="A2" s="414" t="s">
        <v>4</v>
      </c>
      <c r="B2" s="414"/>
      <c r="C2" s="414"/>
      <c r="D2" s="414"/>
      <c r="E2" s="414"/>
      <c r="F2" s="414"/>
      <c r="G2" s="414"/>
      <c r="H2" s="414"/>
      <c r="I2" s="414"/>
      <c r="J2" s="31"/>
    </row>
    <row r="3" spans="1:10" s="114" customFormat="1" ht="12.75" customHeight="1" x14ac:dyDescent="0.2">
      <c r="A3" s="417" t="s">
        <v>42</v>
      </c>
      <c r="B3" s="430" t="s">
        <v>43</v>
      </c>
      <c r="C3" s="423" t="s">
        <v>2352</v>
      </c>
      <c r="D3" s="423"/>
      <c r="E3" s="425" t="s">
        <v>46</v>
      </c>
      <c r="F3" s="178" t="s">
        <v>482</v>
      </c>
      <c r="G3" s="179"/>
      <c r="H3" s="415" t="s">
        <v>1719</v>
      </c>
      <c r="I3" s="113"/>
      <c r="J3" s="120"/>
    </row>
    <row r="4" spans="1:10" s="114" customFormat="1" ht="13.5" thickBot="1" x14ac:dyDescent="0.25">
      <c r="A4" s="418"/>
      <c r="B4" s="431"/>
      <c r="C4" s="424"/>
      <c r="D4" s="424"/>
      <c r="E4" s="426"/>
      <c r="F4" s="167" t="s">
        <v>52</v>
      </c>
      <c r="G4" s="168"/>
      <c r="H4" s="416"/>
      <c r="I4" s="115"/>
      <c r="J4" s="120"/>
    </row>
    <row r="5" spans="1:10" ht="15.95" customHeight="1" x14ac:dyDescent="0.2">
      <c r="A5" s="187">
        <f t="shared" ref="A5:A8" si="0">+A4+1</f>
        <v>1</v>
      </c>
      <c r="B5" s="181" t="s">
        <v>2353</v>
      </c>
      <c r="C5" s="182">
        <v>28074</v>
      </c>
      <c r="D5" s="183" t="s">
        <v>2354</v>
      </c>
      <c r="E5" s="184" t="s">
        <v>2355</v>
      </c>
      <c r="F5" s="197" t="s">
        <v>482</v>
      </c>
      <c r="G5" s="186">
        <f>+IF(F5="M",1,IF(F5="f",2,IF(F5="Civ",3,"Error")))</f>
        <v>1</v>
      </c>
      <c r="H5" s="143" t="s">
        <v>71</v>
      </c>
      <c r="I5" s="29">
        <f>+IF(H5="Studying",5,IF(H5="Complete",1,IF(H5="Incomplete",2,IF(H5="Left",3,IF(H5="Dropped",4,"Error")))))</f>
        <v>1</v>
      </c>
      <c r="J5" s="31"/>
    </row>
    <row r="6" spans="1:10" ht="15.95" customHeight="1" x14ac:dyDescent="0.2">
      <c r="A6" s="187">
        <f t="shared" si="0"/>
        <v>2</v>
      </c>
      <c r="B6" s="191" t="s">
        <v>2356</v>
      </c>
      <c r="C6" s="188">
        <v>28075</v>
      </c>
      <c r="D6" s="189" t="s">
        <v>2357</v>
      </c>
      <c r="E6" s="190" t="s">
        <v>858</v>
      </c>
      <c r="F6" s="198" t="s">
        <v>482</v>
      </c>
      <c r="G6" s="29">
        <f>+IF(F6="M",1,IF(F6="f",2,IF(F6="Civ",3,"Error")))</f>
        <v>1</v>
      </c>
      <c r="H6" s="143" t="s">
        <v>71</v>
      </c>
      <c r="I6" s="29">
        <f>+IF(H6="Studying",5,IF(H6="Complete",1,IF(H6="Incomplete",2,IF(H6="Left",3,IF(H6="Dropped",4,"Error")))))</f>
        <v>1</v>
      </c>
      <c r="J6" s="31"/>
    </row>
    <row r="7" spans="1:10" ht="15.95" customHeight="1" x14ac:dyDescent="0.2">
      <c r="A7" s="187">
        <f t="shared" si="0"/>
        <v>3</v>
      </c>
      <c r="B7" s="191" t="s">
        <v>2358</v>
      </c>
      <c r="C7" s="188">
        <v>28076</v>
      </c>
      <c r="D7" s="189" t="s">
        <v>2359</v>
      </c>
      <c r="E7" s="190" t="s">
        <v>2360</v>
      </c>
      <c r="F7" s="198" t="s">
        <v>64</v>
      </c>
      <c r="G7" s="29">
        <f t="shared" ref="G7:G34" si="1">+IF(F7="M",1,IF(F7="f",2,IF(F7="Civ",3,"Error")))</f>
        <v>2</v>
      </c>
      <c r="H7" s="143" t="s">
        <v>71</v>
      </c>
      <c r="I7" s="29">
        <f t="shared" ref="I7:I34" si="2">+IF(H7="Studying",5,IF(H7="Complete",1,IF(H7="Incomplete",2,IF(H7="Left",3,IF(H7="Dropped",4,"Error")))))</f>
        <v>1</v>
      </c>
      <c r="J7" s="31"/>
    </row>
    <row r="8" spans="1:10" ht="15.95" customHeight="1" x14ac:dyDescent="0.2">
      <c r="A8" s="187">
        <f t="shared" si="0"/>
        <v>4</v>
      </c>
      <c r="B8" s="191" t="s">
        <v>2361</v>
      </c>
      <c r="C8" s="188">
        <v>28078</v>
      </c>
      <c r="D8" s="189" t="s">
        <v>2362</v>
      </c>
      <c r="E8" s="190" t="s">
        <v>2363</v>
      </c>
      <c r="F8" s="198" t="s">
        <v>64</v>
      </c>
      <c r="G8" s="29">
        <f t="shared" si="1"/>
        <v>2</v>
      </c>
      <c r="H8" s="143" t="s">
        <v>71</v>
      </c>
      <c r="I8" s="29">
        <f t="shared" si="2"/>
        <v>1</v>
      </c>
      <c r="J8" s="31"/>
    </row>
    <row r="9" spans="1:10" ht="15.95" customHeight="1" x14ac:dyDescent="0.2">
      <c r="A9" s="187">
        <f>+A8+1</f>
        <v>5</v>
      </c>
      <c r="B9" s="191" t="s">
        <v>2364</v>
      </c>
      <c r="C9" s="188">
        <v>28079</v>
      </c>
      <c r="D9" s="189" t="s">
        <v>2365</v>
      </c>
      <c r="E9" s="190" t="s">
        <v>2366</v>
      </c>
      <c r="F9" s="198" t="s">
        <v>482</v>
      </c>
      <c r="G9" s="29">
        <f t="shared" si="1"/>
        <v>1</v>
      </c>
      <c r="H9" s="143" t="s">
        <v>71</v>
      </c>
      <c r="I9" s="29">
        <f t="shared" si="2"/>
        <v>1</v>
      </c>
      <c r="J9" s="31"/>
    </row>
    <row r="10" spans="1:10" ht="15.95" customHeight="1" x14ac:dyDescent="0.2">
      <c r="A10" s="187">
        <f t="shared" ref="A10:A34" si="3">+A9+1</f>
        <v>6</v>
      </c>
      <c r="B10" s="191" t="s">
        <v>2367</v>
      </c>
      <c r="C10" s="188">
        <v>28081</v>
      </c>
      <c r="D10" s="189" t="s">
        <v>2368</v>
      </c>
      <c r="E10" s="190" t="s">
        <v>2369</v>
      </c>
      <c r="F10" s="198" t="s">
        <v>482</v>
      </c>
      <c r="G10" s="29">
        <f t="shared" si="1"/>
        <v>1</v>
      </c>
      <c r="H10" s="143" t="s">
        <v>71</v>
      </c>
      <c r="I10" s="29">
        <f t="shared" si="2"/>
        <v>1</v>
      </c>
      <c r="J10" s="31"/>
    </row>
    <row r="11" spans="1:10" ht="15.95" customHeight="1" x14ac:dyDescent="0.2">
      <c r="A11" s="187">
        <f t="shared" si="3"/>
        <v>7</v>
      </c>
      <c r="B11" s="191" t="s">
        <v>2370</v>
      </c>
      <c r="C11" s="188">
        <v>28085</v>
      </c>
      <c r="D11" s="189" t="s">
        <v>2371</v>
      </c>
      <c r="E11" s="190" t="s">
        <v>2372</v>
      </c>
      <c r="F11" s="198" t="s">
        <v>64</v>
      </c>
      <c r="G11" s="29">
        <f t="shared" si="1"/>
        <v>2</v>
      </c>
      <c r="H11" s="143" t="s">
        <v>71</v>
      </c>
      <c r="I11" s="29">
        <f t="shared" si="2"/>
        <v>1</v>
      </c>
      <c r="J11" s="31"/>
    </row>
    <row r="12" spans="1:10" ht="15.95" customHeight="1" x14ac:dyDescent="0.2">
      <c r="A12" s="187">
        <f t="shared" si="3"/>
        <v>8</v>
      </c>
      <c r="B12" s="191" t="s">
        <v>2373</v>
      </c>
      <c r="C12" s="188">
        <v>35497</v>
      </c>
      <c r="D12" s="189" t="s">
        <v>2374</v>
      </c>
      <c r="E12" s="190" t="s">
        <v>2375</v>
      </c>
      <c r="F12" s="198" t="s">
        <v>482</v>
      </c>
      <c r="G12" s="29">
        <f t="shared" si="1"/>
        <v>1</v>
      </c>
      <c r="H12" s="143" t="s">
        <v>71</v>
      </c>
      <c r="I12" s="29">
        <v>1</v>
      </c>
      <c r="J12" s="31"/>
    </row>
    <row r="13" spans="1:10" ht="15.95" customHeight="1" x14ac:dyDescent="0.2">
      <c r="A13" s="187">
        <f t="shared" si="3"/>
        <v>9</v>
      </c>
      <c r="B13" s="191" t="s">
        <v>2376</v>
      </c>
      <c r="C13" s="188">
        <v>28089</v>
      </c>
      <c r="D13" s="189" t="s">
        <v>2377</v>
      </c>
      <c r="E13" s="190" t="s">
        <v>232</v>
      </c>
      <c r="F13" s="198" t="s">
        <v>482</v>
      </c>
      <c r="G13" s="29">
        <f t="shared" si="1"/>
        <v>1</v>
      </c>
      <c r="H13" s="143" t="s">
        <v>71</v>
      </c>
      <c r="I13" s="29">
        <f t="shared" si="2"/>
        <v>1</v>
      </c>
      <c r="J13" s="31"/>
    </row>
    <row r="14" spans="1:10" ht="15.95" customHeight="1" x14ac:dyDescent="0.2">
      <c r="A14" s="187">
        <f t="shared" si="3"/>
        <v>10</v>
      </c>
      <c r="B14" s="191" t="s">
        <v>2378</v>
      </c>
      <c r="C14" s="188">
        <v>28090</v>
      </c>
      <c r="D14" s="189" t="s">
        <v>2379</v>
      </c>
      <c r="E14" s="190" t="s">
        <v>173</v>
      </c>
      <c r="F14" s="198" t="s">
        <v>482</v>
      </c>
      <c r="G14" s="29">
        <f t="shared" si="1"/>
        <v>1</v>
      </c>
      <c r="H14" s="143" t="s">
        <v>71</v>
      </c>
      <c r="I14" s="29">
        <f t="shared" si="2"/>
        <v>1</v>
      </c>
      <c r="J14" s="31"/>
    </row>
    <row r="15" spans="1:10" ht="15.95" customHeight="1" x14ac:dyDescent="0.2">
      <c r="A15" s="187">
        <f t="shared" si="3"/>
        <v>11</v>
      </c>
      <c r="B15" s="191" t="s">
        <v>2380</v>
      </c>
      <c r="C15" s="188">
        <v>28091</v>
      </c>
      <c r="D15" s="189" t="s">
        <v>2381</v>
      </c>
      <c r="E15" s="190" t="s">
        <v>2382</v>
      </c>
      <c r="F15" s="198" t="s">
        <v>482</v>
      </c>
      <c r="G15" s="29">
        <f t="shared" si="1"/>
        <v>1</v>
      </c>
      <c r="H15" s="143" t="s">
        <v>71</v>
      </c>
      <c r="I15" s="29">
        <f t="shared" si="2"/>
        <v>1</v>
      </c>
      <c r="J15" s="31"/>
    </row>
    <row r="16" spans="1:10" ht="15.95" customHeight="1" x14ac:dyDescent="0.2">
      <c r="A16" s="187">
        <f t="shared" si="3"/>
        <v>12</v>
      </c>
      <c r="B16" s="191" t="s">
        <v>2383</v>
      </c>
      <c r="C16" s="188">
        <v>36690</v>
      </c>
      <c r="D16" s="189" t="s">
        <v>2384</v>
      </c>
      <c r="E16" s="190" t="s">
        <v>2385</v>
      </c>
      <c r="F16" s="198" t="s">
        <v>482</v>
      </c>
      <c r="G16" s="29">
        <f t="shared" si="1"/>
        <v>1</v>
      </c>
      <c r="H16" s="143" t="s">
        <v>71</v>
      </c>
      <c r="I16" s="29">
        <f t="shared" si="2"/>
        <v>1</v>
      </c>
      <c r="J16" s="31"/>
    </row>
    <row r="17" spans="1:10" ht="15.95" customHeight="1" x14ac:dyDescent="0.2">
      <c r="A17" s="187">
        <f t="shared" si="3"/>
        <v>13</v>
      </c>
      <c r="B17" s="191" t="s">
        <v>2386</v>
      </c>
      <c r="C17" s="188">
        <v>28092</v>
      </c>
      <c r="D17" s="189" t="s">
        <v>2387</v>
      </c>
      <c r="E17" s="190" t="s">
        <v>2388</v>
      </c>
      <c r="F17" s="198" t="s">
        <v>482</v>
      </c>
      <c r="G17" s="29">
        <f t="shared" si="1"/>
        <v>1</v>
      </c>
      <c r="H17" s="143" t="s">
        <v>71</v>
      </c>
      <c r="I17" s="29">
        <f t="shared" si="2"/>
        <v>1</v>
      </c>
      <c r="J17" s="31"/>
    </row>
    <row r="18" spans="1:10" ht="15.95" customHeight="1" x14ac:dyDescent="0.2">
      <c r="A18" s="187">
        <f t="shared" si="3"/>
        <v>14</v>
      </c>
      <c r="B18" s="191" t="s">
        <v>2389</v>
      </c>
      <c r="C18" s="188">
        <v>28093</v>
      </c>
      <c r="D18" s="189" t="s">
        <v>2390</v>
      </c>
      <c r="E18" s="190" t="s">
        <v>796</v>
      </c>
      <c r="F18" s="198" t="s">
        <v>482</v>
      </c>
      <c r="G18" s="29">
        <f t="shared" si="1"/>
        <v>1</v>
      </c>
      <c r="H18" s="143" t="s">
        <v>71</v>
      </c>
      <c r="I18" s="29">
        <f t="shared" si="2"/>
        <v>1</v>
      </c>
      <c r="J18" s="31"/>
    </row>
    <row r="19" spans="1:10" ht="15.95" customHeight="1" x14ac:dyDescent="0.2">
      <c r="A19" s="187">
        <f t="shared" si="3"/>
        <v>15</v>
      </c>
      <c r="B19" s="191" t="s">
        <v>2391</v>
      </c>
      <c r="C19" s="188">
        <v>28094</v>
      </c>
      <c r="D19" s="189" t="s">
        <v>1089</v>
      </c>
      <c r="E19" s="190" t="s">
        <v>2392</v>
      </c>
      <c r="F19" s="198" t="s">
        <v>482</v>
      </c>
      <c r="G19" s="29">
        <f t="shared" si="1"/>
        <v>1</v>
      </c>
      <c r="H19" s="143" t="s">
        <v>71</v>
      </c>
      <c r="I19" s="29">
        <f t="shared" si="2"/>
        <v>1</v>
      </c>
      <c r="J19" s="31"/>
    </row>
    <row r="20" spans="1:10" ht="15.95" customHeight="1" x14ac:dyDescent="0.2">
      <c r="A20" s="187">
        <f t="shared" si="3"/>
        <v>16</v>
      </c>
      <c r="B20" s="191" t="s">
        <v>2393</v>
      </c>
      <c r="C20" s="188">
        <v>28095</v>
      </c>
      <c r="D20" s="189" t="s">
        <v>2394</v>
      </c>
      <c r="E20" s="190" t="s">
        <v>1394</v>
      </c>
      <c r="F20" s="198" t="s">
        <v>482</v>
      </c>
      <c r="G20" s="29">
        <f t="shared" si="1"/>
        <v>1</v>
      </c>
      <c r="H20" s="143" t="s">
        <v>71</v>
      </c>
      <c r="I20" s="29">
        <f t="shared" si="2"/>
        <v>1</v>
      </c>
      <c r="J20" s="31"/>
    </row>
    <row r="21" spans="1:10" ht="15.95" customHeight="1" x14ac:dyDescent="0.2">
      <c r="A21" s="187">
        <f t="shared" si="3"/>
        <v>17</v>
      </c>
      <c r="B21" s="191" t="s">
        <v>2395</v>
      </c>
      <c r="C21" s="188">
        <v>28096</v>
      </c>
      <c r="D21" s="189" t="s">
        <v>2396</v>
      </c>
      <c r="E21" s="190" t="s">
        <v>2397</v>
      </c>
      <c r="F21" s="198" t="s">
        <v>64</v>
      </c>
      <c r="G21" s="29">
        <f t="shared" si="1"/>
        <v>2</v>
      </c>
      <c r="H21" s="143" t="s">
        <v>71</v>
      </c>
      <c r="I21" s="29">
        <f>+IF(H21="Studying",5,IF(H21="Complete",1,IF(H21="Incomplete",2,IF(H21="Left",3,IF(H21="Dropped",4,"Error")))))</f>
        <v>1</v>
      </c>
      <c r="J21" s="31"/>
    </row>
    <row r="22" spans="1:10" ht="15.95" customHeight="1" x14ac:dyDescent="0.2">
      <c r="A22" s="187">
        <f t="shared" si="3"/>
        <v>18</v>
      </c>
      <c r="B22" s="191" t="s">
        <v>2398</v>
      </c>
      <c r="C22" s="188">
        <v>28099</v>
      </c>
      <c r="D22" s="189" t="s">
        <v>2399</v>
      </c>
      <c r="E22" s="190" t="s">
        <v>2400</v>
      </c>
      <c r="F22" s="198" t="s">
        <v>64</v>
      </c>
      <c r="G22" s="29">
        <f t="shared" si="1"/>
        <v>2</v>
      </c>
      <c r="H22" s="143" t="s">
        <v>71</v>
      </c>
      <c r="I22" s="29">
        <f t="shared" si="2"/>
        <v>1</v>
      </c>
      <c r="J22" s="31"/>
    </row>
    <row r="23" spans="1:10" ht="15.95" customHeight="1" x14ac:dyDescent="0.2">
      <c r="A23" s="187">
        <f t="shared" si="3"/>
        <v>19</v>
      </c>
      <c r="B23" s="191" t="s">
        <v>2401</v>
      </c>
      <c r="C23" s="188">
        <v>35540</v>
      </c>
      <c r="D23" s="189" t="s">
        <v>2402</v>
      </c>
      <c r="E23" s="190" t="s">
        <v>2403</v>
      </c>
      <c r="F23" s="198" t="s">
        <v>482</v>
      </c>
      <c r="G23" s="29">
        <f t="shared" si="1"/>
        <v>1</v>
      </c>
      <c r="H23" s="143" t="s">
        <v>71</v>
      </c>
      <c r="I23" s="29">
        <f t="shared" si="2"/>
        <v>1</v>
      </c>
      <c r="J23" s="31"/>
    </row>
    <row r="24" spans="1:10" ht="15.95" customHeight="1" x14ac:dyDescent="0.2">
      <c r="A24" s="187">
        <f t="shared" si="3"/>
        <v>20</v>
      </c>
      <c r="B24" s="191" t="s">
        <v>2404</v>
      </c>
      <c r="C24" s="188">
        <v>28100</v>
      </c>
      <c r="D24" s="189" t="s">
        <v>2405</v>
      </c>
      <c r="E24" s="190" t="s">
        <v>2406</v>
      </c>
      <c r="F24" s="198" t="s">
        <v>482</v>
      </c>
      <c r="G24" s="29">
        <f t="shared" si="1"/>
        <v>1</v>
      </c>
      <c r="H24" s="143" t="s">
        <v>71</v>
      </c>
      <c r="I24" s="29">
        <f t="shared" si="2"/>
        <v>1</v>
      </c>
      <c r="J24" s="31"/>
    </row>
    <row r="25" spans="1:10" ht="15.95" customHeight="1" x14ac:dyDescent="0.2">
      <c r="A25" s="187">
        <f t="shared" si="3"/>
        <v>21</v>
      </c>
      <c r="B25" s="191" t="s">
        <v>2407</v>
      </c>
      <c r="C25" s="188">
        <v>28201</v>
      </c>
      <c r="D25" s="189" t="s">
        <v>2408</v>
      </c>
      <c r="E25" s="190" t="s">
        <v>2409</v>
      </c>
      <c r="F25" s="198" t="s">
        <v>64</v>
      </c>
      <c r="G25" s="29">
        <f t="shared" si="1"/>
        <v>2</v>
      </c>
      <c r="H25" s="143" t="s">
        <v>71</v>
      </c>
      <c r="I25" s="29">
        <f t="shared" si="2"/>
        <v>1</v>
      </c>
      <c r="J25" s="31"/>
    </row>
    <row r="26" spans="1:10" ht="15.95" customHeight="1" x14ac:dyDescent="0.2">
      <c r="A26" s="187">
        <f t="shared" si="3"/>
        <v>22</v>
      </c>
      <c r="B26" s="191" t="s">
        <v>2410</v>
      </c>
      <c r="C26" s="188">
        <v>28202</v>
      </c>
      <c r="D26" s="189" t="s">
        <v>2411</v>
      </c>
      <c r="E26" s="190" t="s">
        <v>2412</v>
      </c>
      <c r="F26" s="198" t="s">
        <v>482</v>
      </c>
      <c r="G26" s="29">
        <f t="shared" si="1"/>
        <v>1</v>
      </c>
      <c r="H26" s="143" t="s">
        <v>71</v>
      </c>
      <c r="I26" s="29">
        <f t="shared" si="2"/>
        <v>1</v>
      </c>
      <c r="J26" s="31"/>
    </row>
    <row r="27" spans="1:10" ht="15.95" customHeight="1" x14ac:dyDescent="0.2">
      <c r="A27" s="187">
        <f t="shared" si="3"/>
        <v>23</v>
      </c>
      <c r="B27" s="191" t="s">
        <v>2413</v>
      </c>
      <c r="C27" s="188">
        <v>28206</v>
      </c>
      <c r="D27" s="189" t="s">
        <v>2414</v>
      </c>
      <c r="E27" s="190" t="s">
        <v>2415</v>
      </c>
      <c r="F27" s="198" t="s">
        <v>482</v>
      </c>
      <c r="G27" s="29">
        <f t="shared" si="1"/>
        <v>1</v>
      </c>
      <c r="H27" s="143" t="s">
        <v>71</v>
      </c>
      <c r="I27" s="29">
        <f t="shared" si="2"/>
        <v>1</v>
      </c>
      <c r="J27" s="31"/>
    </row>
    <row r="28" spans="1:10" ht="15.95" customHeight="1" x14ac:dyDescent="0.2">
      <c r="A28" s="187">
        <f t="shared" si="3"/>
        <v>24</v>
      </c>
      <c r="B28" s="191" t="s">
        <v>2416</v>
      </c>
      <c r="C28" s="188">
        <v>28207</v>
      </c>
      <c r="D28" s="189" t="s">
        <v>2417</v>
      </c>
      <c r="E28" s="190" t="s">
        <v>2418</v>
      </c>
      <c r="F28" s="198" t="s">
        <v>482</v>
      </c>
      <c r="G28" s="29">
        <f t="shared" si="1"/>
        <v>1</v>
      </c>
      <c r="H28" s="143" t="s">
        <v>71</v>
      </c>
      <c r="I28" s="29">
        <f t="shared" si="2"/>
        <v>1</v>
      </c>
      <c r="J28" s="31"/>
    </row>
    <row r="29" spans="1:10" ht="15.95" customHeight="1" x14ac:dyDescent="0.2">
      <c r="A29" s="187">
        <f t="shared" si="3"/>
        <v>25</v>
      </c>
      <c r="B29" s="191" t="s">
        <v>2419</v>
      </c>
      <c r="C29" s="188">
        <v>35434</v>
      </c>
      <c r="D29" s="189" t="s">
        <v>2420</v>
      </c>
      <c r="E29" s="190" t="s">
        <v>1798</v>
      </c>
      <c r="F29" s="198" t="s">
        <v>482</v>
      </c>
      <c r="G29" s="29">
        <f t="shared" si="1"/>
        <v>1</v>
      </c>
      <c r="H29" s="143" t="s">
        <v>71</v>
      </c>
      <c r="I29" s="29">
        <f t="shared" si="2"/>
        <v>1</v>
      </c>
      <c r="J29" s="31"/>
    </row>
    <row r="30" spans="1:10" ht="15.95" customHeight="1" x14ac:dyDescent="0.2">
      <c r="A30" s="187">
        <f t="shared" si="3"/>
        <v>26</v>
      </c>
      <c r="B30" s="191" t="s">
        <v>2421</v>
      </c>
      <c r="C30" s="188">
        <v>35429</v>
      </c>
      <c r="D30" s="189" t="s">
        <v>2422</v>
      </c>
      <c r="E30" s="190" t="s">
        <v>2423</v>
      </c>
      <c r="F30" s="198" t="s">
        <v>482</v>
      </c>
      <c r="G30" s="29">
        <f t="shared" si="1"/>
        <v>1</v>
      </c>
      <c r="H30" s="143" t="s">
        <v>71</v>
      </c>
      <c r="I30" s="29">
        <f t="shared" si="2"/>
        <v>1</v>
      </c>
      <c r="J30" s="31"/>
    </row>
    <row r="31" spans="1:10" ht="15.95" customHeight="1" x14ac:dyDescent="0.2">
      <c r="A31" s="187">
        <f t="shared" si="3"/>
        <v>27</v>
      </c>
      <c r="B31" s="191" t="s">
        <v>2424</v>
      </c>
      <c r="C31" s="188">
        <v>35408</v>
      </c>
      <c r="D31" s="189" t="s">
        <v>2425</v>
      </c>
      <c r="E31" s="190" t="s">
        <v>2426</v>
      </c>
      <c r="F31" s="198" t="s">
        <v>482</v>
      </c>
      <c r="G31" s="29">
        <f t="shared" si="1"/>
        <v>1</v>
      </c>
      <c r="H31" s="143" t="s">
        <v>71</v>
      </c>
      <c r="I31" s="29">
        <f t="shared" si="2"/>
        <v>1</v>
      </c>
      <c r="J31" s="31"/>
    </row>
    <row r="32" spans="1:10" ht="15.95" customHeight="1" x14ac:dyDescent="0.2">
      <c r="A32" s="187">
        <f t="shared" si="3"/>
        <v>28</v>
      </c>
      <c r="B32" s="191" t="s">
        <v>2427</v>
      </c>
      <c r="C32" s="188">
        <v>28211</v>
      </c>
      <c r="D32" s="189" t="s">
        <v>2428</v>
      </c>
      <c r="E32" s="190" t="s">
        <v>371</v>
      </c>
      <c r="F32" s="198" t="s">
        <v>482</v>
      </c>
      <c r="G32" s="29">
        <f t="shared" si="1"/>
        <v>1</v>
      </c>
      <c r="H32" s="143" t="s">
        <v>71</v>
      </c>
      <c r="I32" s="29">
        <f t="shared" si="2"/>
        <v>1</v>
      </c>
      <c r="J32" s="31"/>
    </row>
    <row r="33" spans="1:10" ht="15.95" customHeight="1" x14ac:dyDescent="0.2">
      <c r="A33" s="187">
        <f t="shared" si="3"/>
        <v>29</v>
      </c>
      <c r="B33" s="191" t="s">
        <v>2429</v>
      </c>
      <c r="C33" s="188">
        <v>26508</v>
      </c>
      <c r="D33" s="189" t="s">
        <v>2430</v>
      </c>
      <c r="E33" s="190" t="s">
        <v>1156</v>
      </c>
      <c r="F33" s="198" t="s">
        <v>482</v>
      </c>
      <c r="G33" s="29">
        <f t="shared" si="1"/>
        <v>1</v>
      </c>
      <c r="H33" s="143" t="s">
        <v>71</v>
      </c>
      <c r="I33" s="29">
        <f t="shared" si="2"/>
        <v>1</v>
      </c>
      <c r="J33" s="31"/>
    </row>
    <row r="34" spans="1:10" ht="15.95" customHeight="1" x14ac:dyDescent="0.2">
      <c r="A34" s="187">
        <f t="shared" si="3"/>
        <v>30</v>
      </c>
      <c r="B34" s="191" t="s">
        <v>2431</v>
      </c>
      <c r="C34" s="188">
        <v>28212</v>
      </c>
      <c r="D34" s="189" t="s">
        <v>2432</v>
      </c>
      <c r="E34" s="190" t="s">
        <v>2433</v>
      </c>
      <c r="F34" s="198" t="s">
        <v>482</v>
      </c>
      <c r="G34" s="29">
        <f t="shared" si="1"/>
        <v>1</v>
      </c>
      <c r="H34" s="143" t="s">
        <v>71</v>
      </c>
      <c r="I34" s="29">
        <f t="shared" si="2"/>
        <v>1</v>
      </c>
      <c r="J34" s="31"/>
    </row>
    <row r="35" spans="1:10" s="31" customFormat="1" ht="9" customHeight="1" x14ac:dyDescent="0.2">
      <c r="A35" s="150"/>
      <c r="B35" s="151"/>
      <c r="C35" s="152"/>
      <c r="D35" s="153"/>
      <c r="E35" s="154"/>
      <c r="F35" s="155"/>
      <c r="G35" s="36"/>
      <c r="H35" s="97"/>
      <c r="I35" s="36"/>
    </row>
    <row r="36" spans="1:10" ht="23.25" thickBot="1" x14ac:dyDescent="0.5">
      <c r="A36" s="428" t="s">
        <v>2434</v>
      </c>
      <c r="B36" s="428"/>
      <c r="C36" s="428"/>
      <c r="D36" s="428"/>
      <c r="E36" s="428"/>
      <c r="F36" s="428"/>
      <c r="G36" s="428"/>
      <c r="H36" s="428"/>
      <c r="I36" s="428"/>
      <c r="J36" s="31"/>
    </row>
    <row r="37" spans="1:10" s="114" customFormat="1" ht="12.75" customHeight="1" x14ac:dyDescent="0.2">
      <c r="A37" s="417" t="s">
        <v>42</v>
      </c>
      <c r="B37" s="419" t="s">
        <v>43</v>
      </c>
      <c r="C37" s="421" t="s">
        <v>2352</v>
      </c>
      <c r="D37" s="423" t="s">
        <v>45</v>
      </c>
      <c r="E37" s="425" t="s">
        <v>46</v>
      </c>
      <c r="F37" s="178" t="s">
        <v>482</v>
      </c>
      <c r="G37" s="179"/>
      <c r="H37" s="415" t="s">
        <v>1719</v>
      </c>
      <c r="I37" s="113"/>
      <c r="J37" s="120"/>
    </row>
    <row r="38" spans="1:10" s="114" customFormat="1" ht="13.5" thickBot="1" x14ac:dyDescent="0.25">
      <c r="A38" s="418"/>
      <c r="B38" s="420"/>
      <c r="C38" s="422"/>
      <c r="D38" s="424"/>
      <c r="E38" s="426"/>
      <c r="F38" s="167" t="s">
        <v>52</v>
      </c>
      <c r="G38" s="168"/>
      <c r="H38" s="416"/>
      <c r="I38" s="115"/>
      <c r="J38" s="120"/>
    </row>
    <row r="39" spans="1:10" ht="15.95" customHeight="1" x14ac:dyDescent="0.2">
      <c r="A39" s="187">
        <v>1</v>
      </c>
      <c r="B39" s="191" t="s">
        <v>2435</v>
      </c>
      <c r="C39" s="188">
        <v>28346</v>
      </c>
      <c r="D39" s="189" t="s">
        <v>2436</v>
      </c>
      <c r="E39" s="190" t="s">
        <v>2437</v>
      </c>
      <c r="F39" s="199" t="s">
        <v>482</v>
      </c>
      <c r="G39" s="200">
        <f t="shared" ref="G39:G70" si="4">+IF(F39="M",1,IF(F39="f",2,IF(F39="Civ",3,"Error")))</f>
        <v>1</v>
      </c>
      <c r="H39" s="143" t="s">
        <v>71</v>
      </c>
      <c r="I39" s="29">
        <f t="shared" ref="I39:I83" si="5">+IF(H39="Studying",5,IF(H39="Complete",1,IF(H39="Incomplete",2,IF(H39="Left",3,IF(H39="Dropped",4,"Error")))))</f>
        <v>1</v>
      </c>
      <c r="J39" s="31"/>
    </row>
    <row r="40" spans="1:10" ht="15.95" customHeight="1" x14ac:dyDescent="0.2">
      <c r="A40" s="187">
        <v>2</v>
      </c>
      <c r="B40" s="191" t="s">
        <v>2440</v>
      </c>
      <c r="C40" s="188">
        <v>28354</v>
      </c>
      <c r="D40" s="189" t="s">
        <v>2441</v>
      </c>
      <c r="E40" s="190" t="s">
        <v>2095</v>
      </c>
      <c r="F40" s="199" t="s">
        <v>482</v>
      </c>
      <c r="G40" s="200">
        <f t="shared" si="4"/>
        <v>1</v>
      </c>
      <c r="H40" s="143" t="s">
        <v>71</v>
      </c>
      <c r="I40" s="29">
        <f t="shared" si="5"/>
        <v>1</v>
      </c>
      <c r="J40" s="31"/>
    </row>
    <row r="41" spans="1:10" ht="15.95" customHeight="1" x14ac:dyDescent="0.2">
      <c r="A41" s="187">
        <f t="shared" ref="A41:A104" si="6">+A40+1</f>
        <v>3</v>
      </c>
      <c r="B41" s="191" t="s">
        <v>2442</v>
      </c>
      <c r="C41" s="188">
        <v>28358</v>
      </c>
      <c r="D41" s="189" t="s">
        <v>2443</v>
      </c>
      <c r="E41" s="190" t="s">
        <v>2444</v>
      </c>
      <c r="F41" s="199" t="s">
        <v>482</v>
      </c>
      <c r="G41" s="200">
        <f t="shared" si="4"/>
        <v>1</v>
      </c>
      <c r="H41" s="143" t="s">
        <v>71</v>
      </c>
      <c r="I41" s="29">
        <f t="shared" si="5"/>
        <v>1</v>
      </c>
      <c r="J41" s="31"/>
    </row>
    <row r="42" spans="1:10" ht="15.75" customHeight="1" x14ac:dyDescent="0.2">
      <c r="A42" s="187">
        <f t="shared" si="6"/>
        <v>4</v>
      </c>
      <c r="B42" s="191" t="s">
        <v>2450</v>
      </c>
      <c r="C42" s="188">
        <v>28367</v>
      </c>
      <c r="D42" s="189" t="s">
        <v>2451</v>
      </c>
      <c r="E42" s="190" t="s">
        <v>2452</v>
      </c>
      <c r="F42" s="199" t="s">
        <v>482</v>
      </c>
      <c r="G42" s="200">
        <f t="shared" si="4"/>
        <v>1</v>
      </c>
      <c r="H42" s="143" t="s">
        <v>71</v>
      </c>
      <c r="I42" s="29">
        <f t="shared" si="5"/>
        <v>1</v>
      </c>
      <c r="J42" s="31"/>
    </row>
    <row r="43" spans="1:10" ht="15.95" customHeight="1" x14ac:dyDescent="0.2">
      <c r="A43" s="187">
        <f t="shared" si="6"/>
        <v>5</v>
      </c>
      <c r="B43" s="191" t="s">
        <v>2453</v>
      </c>
      <c r="C43" s="188">
        <v>28368</v>
      </c>
      <c r="D43" s="189" t="s">
        <v>2454</v>
      </c>
      <c r="E43" s="190" t="s">
        <v>2455</v>
      </c>
      <c r="F43" s="199" t="s">
        <v>482</v>
      </c>
      <c r="G43" s="200">
        <f t="shared" si="4"/>
        <v>1</v>
      </c>
      <c r="H43" s="143" t="s">
        <v>71</v>
      </c>
      <c r="I43" s="29">
        <f t="shared" si="5"/>
        <v>1</v>
      </c>
      <c r="J43" s="31"/>
    </row>
    <row r="44" spans="1:10" ht="15.95" customHeight="1" x14ac:dyDescent="0.2">
      <c r="A44" s="187">
        <f t="shared" si="6"/>
        <v>6</v>
      </c>
      <c r="B44" s="191" t="s">
        <v>2456</v>
      </c>
      <c r="C44" s="188">
        <v>28370</v>
      </c>
      <c r="D44" s="189" t="s">
        <v>2457</v>
      </c>
      <c r="E44" s="190" t="s">
        <v>2458</v>
      </c>
      <c r="F44" s="199" t="s">
        <v>482</v>
      </c>
      <c r="G44" s="200">
        <f t="shared" si="4"/>
        <v>1</v>
      </c>
      <c r="H44" s="143" t="s">
        <v>71</v>
      </c>
      <c r="I44" s="29">
        <f t="shared" si="5"/>
        <v>1</v>
      </c>
      <c r="J44" s="31"/>
    </row>
    <row r="45" spans="1:10" ht="15.95" customHeight="1" x14ac:dyDescent="0.2">
      <c r="A45" s="187">
        <f t="shared" si="6"/>
        <v>7</v>
      </c>
      <c r="B45" s="191" t="s">
        <v>2459</v>
      </c>
      <c r="C45" s="188">
        <v>28371</v>
      </c>
      <c r="D45" s="189" t="s">
        <v>2460</v>
      </c>
      <c r="E45" s="190" t="s">
        <v>724</v>
      </c>
      <c r="F45" s="199" t="s">
        <v>482</v>
      </c>
      <c r="G45" s="200">
        <f t="shared" si="4"/>
        <v>1</v>
      </c>
      <c r="H45" s="143" t="s">
        <v>71</v>
      </c>
      <c r="I45" s="29">
        <f t="shared" si="5"/>
        <v>1</v>
      </c>
      <c r="J45" s="31"/>
    </row>
    <row r="46" spans="1:10" ht="15.95" customHeight="1" x14ac:dyDescent="0.2">
      <c r="A46" s="187">
        <f t="shared" si="6"/>
        <v>8</v>
      </c>
      <c r="B46" s="191" t="s">
        <v>2461</v>
      </c>
      <c r="C46" s="188">
        <v>35515</v>
      </c>
      <c r="D46" s="189" t="s">
        <v>2462</v>
      </c>
      <c r="E46" s="190" t="s">
        <v>2463</v>
      </c>
      <c r="F46" s="199" t="s">
        <v>482</v>
      </c>
      <c r="G46" s="200">
        <f t="shared" si="4"/>
        <v>1</v>
      </c>
      <c r="H46" s="143" t="s">
        <v>71</v>
      </c>
      <c r="I46" s="29">
        <f t="shared" si="5"/>
        <v>1</v>
      </c>
      <c r="J46" s="31"/>
    </row>
    <row r="47" spans="1:10" ht="15.95" customHeight="1" x14ac:dyDescent="0.2">
      <c r="A47" s="187">
        <f t="shared" si="6"/>
        <v>9</v>
      </c>
      <c r="B47" s="191" t="s">
        <v>2464</v>
      </c>
      <c r="C47" s="188">
        <v>28374</v>
      </c>
      <c r="D47" s="189" t="s">
        <v>2465</v>
      </c>
      <c r="E47" s="190" t="s">
        <v>2466</v>
      </c>
      <c r="F47" s="199" t="s">
        <v>482</v>
      </c>
      <c r="G47" s="200">
        <f t="shared" si="4"/>
        <v>1</v>
      </c>
      <c r="H47" s="143" t="s">
        <v>71</v>
      </c>
      <c r="I47" s="29">
        <f t="shared" si="5"/>
        <v>1</v>
      </c>
      <c r="J47" s="31"/>
    </row>
    <row r="48" spans="1:10" ht="15.95" customHeight="1" x14ac:dyDescent="0.2">
      <c r="A48" s="187">
        <f t="shared" si="6"/>
        <v>10</v>
      </c>
      <c r="B48" s="191" t="s">
        <v>2467</v>
      </c>
      <c r="C48" s="188">
        <v>28375</v>
      </c>
      <c r="D48" s="189" t="s">
        <v>2468</v>
      </c>
      <c r="E48" s="190" t="s">
        <v>2469</v>
      </c>
      <c r="F48" s="199" t="s">
        <v>482</v>
      </c>
      <c r="G48" s="200">
        <f t="shared" si="4"/>
        <v>1</v>
      </c>
      <c r="H48" s="143" t="s">
        <v>71</v>
      </c>
      <c r="I48" s="29">
        <f t="shared" si="5"/>
        <v>1</v>
      </c>
      <c r="J48" s="31"/>
    </row>
    <row r="49" spans="1:10" ht="15.95" customHeight="1" x14ac:dyDescent="0.2">
      <c r="A49" s="187">
        <f t="shared" si="6"/>
        <v>11</v>
      </c>
      <c r="B49" s="191" t="s">
        <v>2470</v>
      </c>
      <c r="C49" s="188">
        <v>28377</v>
      </c>
      <c r="D49" s="189" t="s">
        <v>2471</v>
      </c>
      <c r="E49" s="190" t="s">
        <v>2472</v>
      </c>
      <c r="F49" s="199" t="s">
        <v>482</v>
      </c>
      <c r="G49" s="200">
        <f t="shared" si="4"/>
        <v>1</v>
      </c>
      <c r="H49" s="143" t="s">
        <v>71</v>
      </c>
      <c r="I49" s="29">
        <f t="shared" si="5"/>
        <v>1</v>
      </c>
      <c r="J49" s="31"/>
    </row>
    <row r="50" spans="1:10" ht="15.95" customHeight="1" x14ac:dyDescent="0.2">
      <c r="A50" s="187">
        <f t="shared" si="6"/>
        <v>12</v>
      </c>
      <c r="B50" s="191" t="s">
        <v>2473</v>
      </c>
      <c r="C50" s="188">
        <v>28379</v>
      </c>
      <c r="D50" s="189" t="s">
        <v>2474</v>
      </c>
      <c r="E50" s="190" t="s">
        <v>2475</v>
      </c>
      <c r="F50" s="199" t="s">
        <v>482</v>
      </c>
      <c r="G50" s="200">
        <f t="shared" si="4"/>
        <v>1</v>
      </c>
      <c r="H50" s="143" t="s">
        <v>71</v>
      </c>
      <c r="I50" s="29">
        <f t="shared" si="5"/>
        <v>1</v>
      </c>
      <c r="J50" s="31"/>
    </row>
    <row r="51" spans="1:10" ht="15.95" customHeight="1" x14ac:dyDescent="0.2">
      <c r="A51" s="187">
        <f t="shared" si="6"/>
        <v>13</v>
      </c>
      <c r="B51" s="191" t="s">
        <v>2476</v>
      </c>
      <c r="C51" s="188">
        <v>28380</v>
      </c>
      <c r="D51" s="189" t="s">
        <v>2477</v>
      </c>
      <c r="E51" s="190" t="s">
        <v>883</v>
      </c>
      <c r="F51" s="199" t="s">
        <v>482</v>
      </c>
      <c r="G51" s="200">
        <f t="shared" si="4"/>
        <v>1</v>
      </c>
      <c r="H51" s="143" t="s">
        <v>71</v>
      </c>
      <c r="I51" s="29">
        <f t="shared" si="5"/>
        <v>1</v>
      </c>
      <c r="J51" s="31"/>
    </row>
    <row r="52" spans="1:10" ht="15.95" customHeight="1" x14ac:dyDescent="0.2">
      <c r="A52" s="187">
        <f t="shared" si="6"/>
        <v>14</v>
      </c>
      <c r="B52" s="191" t="s">
        <v>2478</v>
      </c>
      <c r="C52" s="188">
        <v>28381</v>
      </c>
      <c r="D52" s="189" t="s">
        <v>1292</v>
      </c>
      <c r="E52" s="190" t="s">
        <v>2479</v>
      </c>
      <c r="F52" s="199" t="s">
        <v>482</v>
      </c>
      <c r="G52" s="200">
        <f t="shared" si="4"/>
        <v>1</v>
      </c>
      <c r="H52" s="143" t="s">
        <v>71</v>
      </c>
      <c r="I52" s="29">
        <f t="shared" si="5"/>
        <v>1</v>
      </c>
      <c r="J52" s="31"/>
    </row>
    <row r="53" spans="1:10" ht="15.95" customHeight="1" x14ac:dyDescent="0.2">
      <c r="A53" s="187">
        <f t="shared" si="6"/>
        <v>15</v>
      </c>
      <c r="B53" s="191" t="s">
        <v>2480</v>
      </c>
      <c r="C53" s="188">
        <v>28383</v>
      </c>
      <c r="D53" s="189" t="s">
        <v>2481</v>
      </c>
      <c r="E53" s="190" t="s">
        <v>2482</v>
      </c>
      <c r="F53" s="199" t="s">
        <v>482</v>
      </c>
      <c r="G53" s="200">
        <f t="shared" si="4"/>
        <v>1</v>
      </c>
      <c r="H53" s="143" t="s">
        <v>71</v>
      </c>
      <c r="I53" s="29">
        <f t="shared" si="5"/>
        <v>1</v>
      </c>
      <c r="J53" s="31"/>
    </row>
    <row r="54" spans="1:10" ht="15.95" customHeight="1" x14ac:dyDescent="0.2">
      <c r="A54" s="187">
        <f t="shared" si="6"/>
        <v>16</v>
      </c>
      <c r="B54" s="191" t="s">
        <v>2483</v>
      </c>
      <c r="C54" s="188">
        <v>28384</v>
      </c>
      <c r="D54" s="189" t="s">
        <v>2484</v>
      </c>
      <c r="E54" s="190" t="s">
        <v>2485</v>
      </c>
      <c r="F54" s="199" t="s">
        <v>64</v>
      </c>
      <c r="G54" s="200">
        <f t="shared" si="4"/>
        <v>2</v>
      </c>
      <c r="H54" s="143" t="s">
        <v>71</v>
      </c>
      <c r="I54" s="29">
        <f t="shared" si="5"/>
        <v>1</v>
      </c>
      <c r="J54" s="31"/>
    </row>
    <row r="55" spans="1:10" ht="15.95" customHeight="1" x14ac:dyDescent="0.2">
      <c r="A55" s="187">
        <f t="shared" si="6"/>
        <v>17</v>
      </c>
      <c r="B55" s="191" t="s">
        <v>2486</v>
      </c>
      <c r="C55" s="188">
        <v>28388</v>
      </c>
      <c r="D55" s="189" t="s">
        <v>2487</v>
      </c>
      <c r="E55" s="190" t="s">
        <v>2488</v>
      </c>
      <c r="F55" s="199" t="s">
        <v>482</v>
      </c>
      <c r="G55" s="200">
        <f t="shared" si="4"/>
        <v>1</v>
      </c>
      <c r="H55" s="143" t="s">
        <v>71</v>
      </c>
      <c r="I55" s="29">
        <f t="shared" si="5"/>
        <v>1</v>
      </c>
      <c r="J55" s="31"/>
    </row>
    <row r="56" spans="1:10" ht="15.95" customHeight="1" x14ac:dyDescent="0.2">
      <c r="A56" s="187">
        <f t="shared" si="6"/>
        <v>18</v>
      </c>
      <c r="B56" s="191" t="s">
        <v>2489</v>
      </c>
      <c r="C56" s="188">
        <v>28389</v>
      </c>
      <c r="D56" s="189" t="s">
        <v>2490</v>
      </c>
      <c r="E56" s="190" t="s">
        <v>2491</v>
      </c>
      <c r="F56" s="199" t="s">
        <v>482</v>
      </c>
      <c r="G56" s="200">
        <f t="shared" si="4"/>
        <v>1</v>
      </c>
      <c r="H56" s="143" t="s">
        <v>71</v>
      </c>
      <c r="I56" s="29">
        <f t="shared" si="5"/>
        <v>1</v>
      </c>
      <c r="J56" s="31"/>
    </row>
    <row r="57" spans="1:10" ht="15.95" customHeight="1" x14ac:dyDescent="0.2">
      <c r="A57" s="187">
        <f t="shared" si="6"/>
        <v>19</v>
      </c>
      <c r="B57" s="191" t="s">
        <v>2492</v>
      </c>
      <c r="C57" s="188">
        <v>28392</v>
      </c>
      <c r="D57" s="189" t="s">
        <v>2493</v>
      </c>
      <c r="E57" s="190" t="s">
        <v>2494</v>
      </c>
      <c r="F57" s="199" t="s">
        <v>482</v>
      </c>
      <c r="G57" s="200">
        <f t="shared" si="4"/>
        <v>1</v>
      </c>
      <c r="H57" s="143" t="s">
        <v>71</v>
      </c>
      <c r="I57" s="29">
        <f t="shared" si="5"/>
        <v>1</v>
      </c>
      <c r="J57" s="31"/>
    </row>
    <row r="58" spans="1:10" ht="15.95" customHeight="1" x14ac:dyDescent="0.2">
      <c r="A58" s="187">
        <f t="shared" si="6"/>
        <v>20</v>
      </c>
      <c r="B58" s="191" t="s">
        <v>2495</v>
      </c>
      <c r="C58" s="188">
        <v>28393</v>
      </c>
      <c r="D58" s="189" t="s">
        <v>2496</v>
      </c>
      <c r="E58" s="190" t="s">
        <v>2497</v>
      </c>
      <c r="F58" s="199" t="s">
        <v>482</v>
      </c>
      <c r="G58" s="200">
        <f t="shared" si="4"/>
        <v>1</v>
      </c>
      <c r="H58" s="143" t="s">
        <v>71</v>
      </c>
      <c r="I58" s="29">
        <f t="shared" si="5"/>
        <v>1</v>
      </c>
      <c r="J58" s="31"/>
    </row>
    <row r="59" spans="1:10" ht="15.95" customHeight="1" x14ac:dyDescent="0.2">
      <c r="A59" s="187">
        <f t="shared" si="6"/>
        <v>21</v>
      </c>
      <c r="B59" s="191" t="s">
        <v>2498</v>
      </c>
      <c r="C59" s="188">
        <v>28394</v>
      </c>
      <c r="D59" s="189" t="s">
        <v>2499</v>
      </c>
      <c r="E59" s="190" t="s">
        <v>2500</v>
      </c>
      <c r="F59" s="199" t="s">
        <v>64</v>
      </c>
      <c r="G59" s="200">
        <f t="shared" si="4"/>
        <v>2</v>
      </c>
      <c r="H59" s="143" t="s">
        <v>71</v>
      </c>
      <c r="I59" s="29">
        <f t="shared" si="5"/>
        <v>1</v>
      </c>
      <c r="J59" s="31"/>
    </row>
    <row r="60" spans="1:10" ht="15.95" customHeight="1" x14ac:dyDescent="0.2">
      <c r="A60" s="187">
        <f t="shared" si="6"/>
        <v>22</v>
      </c>
      <c r="B60" s="191" t="s">
        <v>2501</v>
      </c>
      <c r="C60" s="188">
        <v>28397</v>
      </c>
      <c r="D60" s="189" t="s">
        <v>2502</v>
      </c>
      <c r="E60" s="190" t="s">
        <v>2503</v>
      </c>
      <c r="F60" s="199" t="s">
        <v>64</v>
      </c>
      <c r="G60" s="200">
        <f t="shared" si="4"/>
        <v>2</v>
      </c>
      <c r="H60" s="143" t="s">
        <v>71</v>
      </c>
      <c r="I60" s="29">
        <f t="shared" si="5"/>
        <v>1</v>
      </c>
      <c r="J60" s="31"/>
    </row>
    <row r="61" spans="1:10" ht="15.95" customHeight="1" x14ac:dyDescent="0.2">
      <c r="A61" s="187">
        <f t="shared" si="6"/>
        <v>23</v>
      </c>
      <c r="B61" s="191" t="s">
        <v>2504</v>
      </c>
      <c r="C61" s="188">
        <v>28398</v>
      </c>
      <c r="D61" s="189" t="s">
        <v>2505</v>
      </c>
      <c r="E61" s="190" t="s">
        <v>2506</v>
      </c>
      <c r="F61" s="199" t="s">
        <v>482</v>
      </c>
      <c r="G61" s="200">
        <f t="shared" si="4"/>
        <v>1</v>
      </c>
      <c r="H61" s="143" t="s">
        <v>71</v>
      </c>
      <c r="I61" s="29">
        <f t="shared" si="5"/>
        <v>1</v>
      </c>
      <c r="J61" s="31"/>
    </row>
    <row r="62" spans="1:10" ht="15.95" customHeight="1" x14ac:dyDescent="0.2">
      <c r="A62" s="187">
        <f t="shared" si="6"/>
        <v>24</v>
      </c>
      <c r="B62" s="191" t="s">
        <v>2507</v>
      </c>
      <c r="C62" s="188">
        <v>28400</v>
      </c>
      <c r="D62" s="189" t="s">
        <v>2508</v>
      </c>
      <c r="E62" s="190" t="s">
        <v>789</v>
      </c>
      <c r="F62" s="199" t="s">
        <v>482</v>
      </c>
      <c r="G62" s="200">
        <f t="shared" si="4"/>
        <v>1</v>
      </c>
      <c r="H62" s="143" t="s">
        <v>71</v>
      </c>
      <c r="I62" s="29">
        <f t="shared" si="5"/>
        <v>1</v>
      </c>
      <c r="J62" s="31"/>
    </row>
    <row r="63" spans="1:10" ht="15.95" customHeight="1" x14ac:dyDescent="0.2">
      <c r="A63" s="187">
        <f t="shared" si="6"/>
        <v>25</v>
      </c>
      <c r="B63" s="191" t="s">
        <v>2509</v>
      </c>
      <c r="C63" s="188">
        <v>28401</v>
      </c>
      <c r="D63" s="189" t="s">
        <v>2510</v>
      </c>
      <c r="E63" s="190" t="s">
        <v>2511</v>
      </c>
      <c r="F63" s="199" t="s">
        <v>482</v>
      </c>
      <c r="G63" s="200">
        <f t="shared" si="4"/>
        <v>1</v>
      </c>
      <c r="H63" s="143" t="s">
        <v>71</v>
      </c>
      <c r="I63" s="29">
        <f t="shared" si="5"/>
        <v>1</v>
      </c>
      <c r="J63" s="31"/>
    </row>
    <row r="64" spans="1:10" ht="15.95" customHeight="1" x14ac:dyDescent="0.2">
      <c r="A64" s="187">
        <f t="shared" si="6"/>
        <v>26</v>
      </c>
      <c r="B64" s="191" t="s">
        <v>2512</v>
      </c>
      <c r="C64" s="188">
        <v>28403</v>
      </c>
      <c r="D64" s="189" t="s">
        <v>718</v>
      </c>
      <c r="E64" s="190" t="s">
        <v>2513</v>
      </c>
      <c r="F64" s="199" t="s">
        <v>482</v>
      </c>
      <c r="G64" s="200">
        <f t="shared" si="4"/>
        <v>1</v>
      </c>
      <c r="H64" s="143" t="s">
        <v>71</v>
      </c>
      <c r="I64" s="29">
        <f t="shared" si="5"/>
        <v>1</v>
      </c>
      <c r="J64" s="31"/>
    </row>
    <row r="65" spans="1:10" ht="15.95" customHeight="1" x14ac:dyDescent="0.2">
      <c r="A65" s="187">
        <f t="shared" si="6"/>
        <v>27</v>
      </c>
      <c r="B65" s="191" t="s">
        <v>2514</v>
      </c>
      <c r="C65" s="188">
        <v>28404</v>
      </c>
      <c r="D65" s="189" t="s">
        <v>718</v>
      </c>
      <c r="E65" s="190" t="s">
        <v>2515</v>
      </c>
      <c r="F65" s="199" t="s">
        <v>482</v>
      </c>
      <c r="G65" s="200">
        <f t="shared" si="4"/>
        <v>1</v>
      </c>
      <c r="H65" s="143" t="s">
        <v>71</v>
      </c>
      <c r="I65" s="29">
        <f t="shared" si="5"/>
        <v>1</v>
      </c>
      <c r="J65" s="31"/>
    </row>
    <row r="66" spans="1:10" ht="15.95" customHeight="1" x14ac:dyDescent="0.2">
      <c r="A66" s="187">
        <f t="shared" si="6"/>
        <v>28</v>
      </c>
      <c r="B66" s="191" t="s">
        <v>2516</v>
      </c>
      <c r="C66" s="188">
        <v>28405</v>
      </c>
      <c r="D66" s="189" t="s">
        <v>2517</v>
      </c>
      <c r="E66" s="190" t="s">
        <v>2518</v>
      </c>
      <c r="F66" s="199" t="s">
        <v>482</v>
      </c>
      <c r="G66" s="200">
        <f t="shared" si="4"/>
        <v>1</v>
      </c>
      <c r="H66" s="143" t="s">
        <v>71</v>
      </c>
      <c r="I66" s="29">
        <f t="shared" si="5"/>
        <v>1</v>
      </c>
      <c r="J66" s="31"/>
    </row>
    <row r="67" spans="1:10" ht="15.95" customHeight="1" x14ac:dyDescent="0.2">
      <c r="A67" s="187">
        <f t="shared" si="6"/>
        <v>29</v>
      </c>
      <c r="B67" s="191" t="s">
        <v>2519</v>
      </c>
      <c r="C67" s="188">
        <v>28406</v>
      </c>
      <c r="D67" s="189" t="s">
        <v>2520</v>
      </c>
      <c r="E67" s="190" t="s">
        <v>2521</v>
      </c>
      <c r="F67" s="199" t="s">
        <v>482</v>
      </c>
      <c r="G67" s="200">
        <f t="shared" si="4"/>
        <v>1</v>
      </c>
      <c r="H67" s="143" t="s">
        <v>71</v>
      </c>
      <c r="I67" s="29">
        <f t="shared" si="5"/>
        <v>1</v>
      </c>
      <c r="J67" s="31"/>
    </row>
    <row r="68" spans="1:10" ht="15.95" customHeight="1" x14ac:dyDescent="0.2">
      <c r="A68" s="187">
        <f t="shared" si="6"/>
        <v>30</v>
      </c>
      <c r="B68" s="191" t="s">
        <v>2522</v>
      </c>
      <c r="C68" s="188">
        <v>28407</v>
      </c>
      <c r="D68" s="189" t="s">
        <v>905</v>
      </c>
      <c r="E68" s="190" t="s">
        <v>2523</v>
      </c>
      <c r="F68" s="199" t="s">
        <v>482</v>
      </c>
      <c r="G68" s="200">
        <f t="shared" si="4"/>
        <v>1</v>
      </c>
      <c r="H68" s="143" t="s">
        <v>71</v>
      </c>
      <c r="I68" s="29">
        <v>1</v>
      </c>
      <c r="J68" s="31"/>
    </row>
    <row r="69" spans="1:10" ht="15.95" customHeight="1" x14ac:dyDescent="0.2">
      <c r="A69" s="187">
        <f t="shared" si="6"/>
        <v>31</v>
      </c>
      <c r="B69" s="191" t="s">
        <v>2524</v>
      </c>
      <c r="C69" s="188">
        <v>28410</v>
      </c>
      <c r="D69" s="189" t="s">
        <v>2525</v>
      </c>
      <c r="E69" s="190" t="s">
        <v>2526</v>
      </c>
      <c r="F69" s="199" t="s">
        <v>482</v>
      </c>
      <c r="G69" s="200">
        <f t="shared" si="4"/>
        <v>1</v>
      </c>
      <c r="H69" s="143" t="s">
        <v>71</v>
      </c>
      <c r="I69" s="29">
        <f t="shared" si="5"/>
        <v>1</v>
      </c>
      <c r="J69" s="31"/>
    </row>
    <row r="70" spans="1:10" ht="15.95" customHeight="1" x14ac:dyDescent="0.2">
      <c r="A70" s="187">
        <f t="shared" si="6"/>
        <v>32</v>
      </c>
      <c r="B70" s="191" t="s">
        <v>2527</v>
      </c>
      <c r="C70" s="188">
        <v>25361</v>
      </c>
      <c r="D70" s="189" t="s">
        <v>2528</v>
      </c>
      <c r="E70" s="190" t="s">
        <v>2529</v>
      </c>
      <c r="F70" s="199" t="s">
        <v>482</v>
      </c>
      <c r="G70" s="200">
        <f t="shared" si="4"/>
        <v>1</v>
      </c>
      <c r="H70" s="143" t="s">
        <v>71</v>
      </c>
      <c r="I70" s="29">
        <f t="shared" si="5"/>
        <v>1</v>
      </c>
      <c r="J70" s="31"/>
    </row>
    <row r="71" spans="1:10" ht="15.95" customHeight="1" x14ac:dyDescent="0.2">
      <c r="A71" s="187">
        <f t="shared" si="6"/>
        <v>33</v>
      </c>
      <c r="B71" s="191" t="s">
        <v>2530</v>
      </c>
      <c r="C71" s="188">
        <v>28411</v>
      </c>
      <c r="D71" s="189" t="s">
        <v>2531</v>
      </c>
      <c r="E71" s="190" t="s">
        <v>2055</v>
      </c>
      <c r="F71" s="199" t="s">
        <v>482</v>
      </c>
      <c r="G71" s="200">
        <f t="shared" ref="G71:G102" si="7">+IF(F71="M",1,IF(F71="f",2,IF(F71="Civ",3,"Error")))</f>
        <v>1</v>
      </c>
      <c r="H71" s="143" t="s">
        <v>71</v>
      </c>
      <c r="I71" s="29">
        <f t="shared" si="5"/>
        <v>1</v>
      </c>
      <c r="J71" s="31"/>
    </row>
    <row r="72" spans="1:10" ht="15.95" customHeight="1" x14ac:dyDescent="0.2">
      <c r="A72" s="187">
        <f t="shared" si="6"/>
        <v>34</v>
      </c>
      <c r="B72" s="191" t="s">
        <v>2532</v>
      </c>
      <c r="C72" s="188">
        <v>28413</v>
      </c>
      <c r="D72" s="189" t="s">
        <v>751</v>
      </c>
      <c r="E72" s="190" t="s">
        <v>2533</v>
      </c>
      <c r="F72" s="199" t="s">
        <v>482</v>
      </c>
      <c r="G72" s="200">
        <f t="shared" si="7"/>
        <v>1</v>
      </c>
      <c r="H72" s="143" t="s">
        <v>71</v>
      </c>
      <c r="I72" s="29">
        <f t="shared" si="5"/>
        <v>1</v>
      </c>
      <c r="J72" s="31"/>
    </row>
    <row r="73" spans="1:10" ht="15.95" customHeight="1" x14ac:dyDescent="0.2">
      <c r="A73" s="187">
        <f t="shared" si="6"/>
        <v>35</v>
      </c>
      <c r="B73" s="191" t="s">
        <v>2534</v>
      </c>
      <c r="C73" s="188">
        <v>28414</v>
      </c>
      <c r="D73" s="189" t="s">
        <v>396</v>
      </c>
      <c r="E73" s="190" t="s">
        <v>2535</v>
      </c>
      <c r="F73" s="199" t="s">
        <v>482</v>
      </c>
      <c r="G73" s="200">
        <f t="shared" si="7"/>
        <v>1</v>
      </c>
      <c r="H73" s="143" t="s">
        <v>71</v>
      </c>
      <c r="I73" s="29">
        <f t="shared" si="5"/>
        <v>1</v>
      </c>
      <c r="J73" s="31"/>
    </row>
    <row r="74" spans="1:10" ht="15.95" customHeight="1" x14ac:dyDescent="0.2">
      <c r="A74" s="187">
        <f t="shared" si="6"/>
        <v>36</v>
      </c>
      <c r="B74" s="191" t="s">
        <v>2536</v>
      </c>
      <c r="C74" s="188">
        <v>28415</v>
      </c>
      <c r="D74" s="189" t="s">
        <v>2537</v>
      </c>
      <c r="E74" s="190" t="s">
        <v>2538</v>
      </c>
      <c r="F74" s="199" t="s">
        <v>482</v>
      </c>
      <c r="G74" s="200">
        <f t="shared" si="7"/>
        <v>1</v>
      </c>
      <c r="H74" s="143" t="s">
        <v>71</v>
      </c>
      <c r="I74" s="29">
        <f t="shared" si="5"/>
        <v>1</v>
      </c>
      <c r="J74" s="31"/>
    </row>
    <row r="75" spans="1:10" ht="15.95" customHeight="1" x14ac:dyDescent="0.2">
      <c r="A75" s="187">
        <f t="shared" si="6"/>
        <v>37</v>
      </c>
      <c r="B75" s="191" t="s">
        <v>2539</v>
      </c>
      <c r="C75" s="188">
        <v>28416</v>
      </c>
      <c r="D75" s="189" t="s">
        <v>2540</v>
      </c>
      <c r="E75" s="190" t="s">
        <v>2541</v>
      </c>
      <c r="F75" s="199" t="s">
        <v>482</v>
      </c>
      <c r="G75" s="200">
        <f t="shared" si="7"/>
        <v>1</v>
      </c>
      <c r="H75" s="143" t="s">
        <v>71</v>
      </c>
      <c r="I75" s="29">
        <f t="shared" si="5"/>
        <v>1</v>
      </c>
      <c r="J75" s="31"/>
    </row>
    <row r="76" spans="1:10" ht="15.95" customHeight="1" x14ac:dyDescent="0.2">
      <c r="A76" s="187">
        <f t="shared" si="6"/>
        <v>38</v>
      </c>
      <c r="B76" s="191" t="s">
        <v>2542</v>
      </c>
      <c r="C76" s="188">
        <v>28418</v>
      </c>
      <c r="D76" s="189" t="s">
        <v>2543</v>
      </c>
      <c r="E76" s="190" t="s">
        <v>2544</v>
      </c>
      <c r="F76" s="199" t="s">
        <v>482</v>
      </c>
      <c r="G76" s="200">
        <f t="shared" si="7"/>
        <v>1</v>
      </c>
      <c r="H76" s="143" t="s">
        <v>71</v>
      </c>
      <c r="I76" s="29">
        <f t="shared" si="5"/>
        <v>1</v>
      </c>
      <c r="J76" s="31"/>
    </row>
    <row r="77" spans="1:10" ht="15.95" customHeight="1" x14ac:dyDescent="0.2">
      <c r="A77" s="187">
        <f t="shared" si="6"/>
        <v>39</v>
      </c>
      <c r="B77" s="191" t="s">
        <v>2545</v>
      </c>
      <c r="C77" s="188">
        <v>28419</v>
      </c>
      <c r="D77" s="189" t="s">
        <v>320</v>
      </c>
      <c r="E77" s="190" t="s">
        <v>862</v>
      </c>
      <c r="F77" s="199" t="s">
        <v>482</v>
      </c>
      <c r="G77" s="200">
        <f t="shared" si="7"/>
        <v>1</v>
      </c>
      <c r="H77" s="143" t="s">
        <v>71</v>
      </c>
      <c r="I77" s="29">
        <f t="shared" si="5"/>
        <v>1</v>
      </c>
      <c r="J77" s="31"/>
    </row>
    <row r="78" spans="1:10" ht="15.95" customHeight="1" x14ac:dyDescent="0.2">
      <c r="A78" s="187">
        <f t="shared" si="6"/>
        <v>40</v>
      </c>
      <c r="B78" s="191" t="s">
        <v>2546</v>
      </c>
      <c r="C78" s="188">
        <v>28420</v>
      </c>
      <c r="D78" s="189" t="s">
        <v>2547</v>
      </c>
      <c r="E78" s="190" t="s">
        <v>2548</v>
      </c>
      <c r="F78" s="199" t="s">
        <v>482</v>
      </c>
      <c r="G78" s="200">
        <f t="shared" si="7"/>
        <v>1</v>
      </c>
      <c r="H78" s="143" t="s">
        <v>71</v>
      </c>
      <c r="I78" s="29">
        <f t="shared" si="5"/>
        <v>1</v>
      </c>
      <c r="J78" s="31"/>
    </row>
    <row r="79" spans="1:10" ht="15.95" customHeight="1" x14ac:dyDescent="0.2">
      <c r="A79" s="187">
        <f t="shared" si="6"/>
        <v>41</v>
      </c>
      <c r="B79" s="191" t="s">
        <v>2549</v>
      </c>
      <c r="C79" s="188">
        <v>28421</v>
      </c>
      <c r="D79" s="189" t="s">
        <v>2550</v>
      </c>
      <c r="E79" s="190" t="s">
        <v>1417</v>
      </c>
      <c r="F79" s="199" t="s">
        <v>482</v>
      </c>
      <c r="G79" s="200">
        <f t="shared" si="7"/>
        <v>1</v>
      </c>
      <c r="H79" s="143" t="s">
        <v>71</v>
      </c>
      <c r="I79" s="29">
        <f t="shared" si="5"/>
        <v>1</v>
      </c>
      <c r="J79" s="31"/>
    </row>
    <row r="80" spans="1:10" ht="15.95" customHeight="1" x14ac:dyDescent="0.2">
      <c r="A80" s="187">
        <f t="shared" si="6"/>
        <v>42</v>
      </c>
      <c r="B80" s="191" t="s">
        <v>2551</v>
      </c>
      <c r="C80" s="188">
        <v>28422</v>
      </c>
      <c r="D80" s="189" t="s">
        <v>2552</v>
      </c>
      <c r="E80" s="190" t="s">
        <v>2553</v>
      </c>
      <c r="F80" s="199" t="s">
        <v>482</v>
      </c>
      <c r="G80" s="200">
        <f t="shared" si="7"/>
        <v>1</v>
      </c>
      <c r="H80" s="143" t="s">
        <v>71</v>
      </c>
      <c r="I80" s="29">
        <f t="shared" si="5"/>
        <v>1</v>
      </c>
      <c r="J80" s="31"/>
    </row>
    <row r="81" spans="1:10" ht="15.95" customHeight="1" x14ac:dyDescent="0.2">
      <c r="A81" s="187">
        <f t="shared" si="6"/>
        <v>43</v>
      </c>
      <c r="B81" s="191" t="s">
        <v>2554</v>
      </c>
      <c r="C81" s="188">
        <v>28350</v>
      </c>
      <c r="D81" s="189" t="s">
        <v>2555</v>
      </c>
      <c r="E81" s="190" t="s">
        <v>294</v>
      </c>
      <c r="F81" s="199" t="s">
        <v>482</v>
      </c>
      <c r="G81" s="200">
        <f t="shared" si="7"/>
        <v>1</v>
      </c>
      <c r="H81" s="143" t="s">
        <v>71</v>
      </c>
      <c r="I81" s="29">
        <f t="shared" si="5"/>
        <v>1</v>
      </c>
      <c r="J81" s="31"/>
    </row>
    <row r="82" spans="1:10" ht="15.95" customHeight="1" x14ac:dyDescent="0.2">
      <c r="A82" s="187">
        <f t="shared" si="6"/>
        <v>44</v>
      </c>
      <c r="B82" s="191" t="s">
        <v>2556</v>
      </c>
      <c r="C82" s="188">
        <v>28424</v>
      </c>
      <c r="D82" s="189" t="s">
        <v>2557</v>
      </c>
      <c r="E82" s="190" t="s">
        <v>2558</v>
      </c>
      <c r="F82" s="199" t="s">
        <v>482</v>
      </c>
      <c r="G82" s="200">
        <f t="shared" si="7"/>
        <v>1</v>
      </c>
      <c r="H82" s="143" t="s">
        <v>71</v>
      </c>
      <c r="I82" s="29">
        <f t="shared" si="5"/>
        <v>1</v>
      </c>
      <c r="J82" s="31"/>
    </row>
    <row r="83" spans="1:10" ht="15.95" customHeight="1" x14ac:dyDescent="0.2">
      <c r="A83" s="187">
        <f t="shared" si="6"/>
        <v>45</v>
      </c>
      <c r="B83" s="191" t="s">
        <v>2559</v>
      </c>
      <c r="C83" s="188">
        <v>28425</v>
      </c>
      <c r="D83" s="189" t="s">
        <v>2560</v>
      </c>
      <c r="E83" s="190" t="s">
        <v>862</v>
      </c>
      <c r="F83" s="199" t="s">
        <v>482</v>
      </c>
      <c r="G83" s="200">
        <f t="shared" si="7"/>
        <v>1</v>
      </c>
      <c r="H83" s="143" t="s">
        <v>71</v>
      </c>
      <c r="I83" s="29">
        <f t="shared" si="5"/>
        <v>1</v>
      </c>
      <c r="J83" s="31"/>
    </row>
    <row r="84" spans="1:10" ht="15.95" customHeight="1" x14ac:dyDescent="0.2">
      <c r="A84" s="187">
        <f t="shared" si="6"/>
        <v>46</v>
      </c>
      <c r="B84" s="191" t="s">
        <v>2561</v>
      </c>
      <c r="C84" s="188">
        <v>28426</v>
      </c>
      <c r="D84" s="189" t="s">
        <v>2562</v>
      </c>
      <c r="E84" s="190" t="s">
        <v>1312</v>
      </c>
      <c r="F84" s="199" t="s">
        <v>482</v>
      </c>
      <c r="G84" s="200">
        <f t="shared" si="7"/>
        <v>1</v>
      </c>
      <c r="H84" s="143" t="s">
        <v>71</v>
      </c>
      <c r="I84" s="29">
        <f t="shared" ref="I84:I114" si="8">+IF(H84="Studying",5,IF(H84="Complete",1,IF(H84="Incomplete",2,IF(H84="Left",3,IF(H84="Dropped",4,"Error")))))</f>
        <v>1</v>
      </c>
      <c r="J84" s="31"/>
    </row>
    <row r="85" spans="1:10" ht="15.95" customHeight="1" x14ac:dyDescent="0.2">
      <c r="A85" s="187">
        <f t="shared" si="6"/>
        <v>47</v>
      </c>
      <c r="B85" s="191" t="s">
        <v>2566</v>
      </c>
      <c r="C85" s="188">
        <v>28429</v>
      </c>
      <c r="D85" s="189" t="s">
        <v>2567</v>
      </c>
      <c r="E85" s="190" t="s">
        <v>2568</v>
      </c>
      <c r="F85" s="199" t="s">
        <v>482</v>
      </c>
      <c r="G85" s="200">
        <f t="shared" si="7"/>
        <v>1</v>
      </c>
      <c r="H85" s="143" t="s">
        <v>71</v>
      </c>
      <c r="I85" s="29">
        <f t="shared" si="8"/>
        <v>1</v>
      </c>
      <c r="J85" s="31"/>
    </row>
    <row r="86" spans="1:10" ht="15.95" customHeight="1" x14ac:dyDescent="0.2">
      <c r="A86" s="187">
        <f t="shared" si="6"/>
        <v>48</v>
      </c>
      <c r="B86" s="191" t="s">
        <v>2569</v>
      </c>
      <c r="C86" s="188">
        <v>28432</v>
      </c>
      <c r="D86" s="189" t="s">
        <v>2570</v>
      </c>
      <c r="E86" s="190" t="s">
        <v>2571</v>
      </c>
      <c r="F86" s="199" t="s">
        <v>482</v>
      </c>
      <c r="G86" s="200">
        <f t="shared" si="7"/>
        <v>1</v>
      </c>
      <c r="H86" s="143" t="s">
        <v>71</v>
      </c>
      <c r="I86" s="29">
        <f t="shared" si="8"/>
        <v>1</v>
      </c>
      <c r="J86" s="31"/>
    </row>
    <row r="87" spans="1:10" ht="15.95" customHeight="1" x14ac:dyDescent="0.2">
      <c r="A87" s="187">
        <f t="shared" si="6"/>
        <v>49</v>
      </c>
      <c r="B87" s="191" t="s">
        <v>2572</v>
      </c>
      <c r="C87" s="188">
        <v>28433</v>
      </c>
      <c r="D87" s="189" t="s">
        <v>2573</v>
      </c>
      <c r="E87" s="190" t="s">
        <v>2574</v>
      </c>
      <c r="F87" s="199" t="s">
        <v>482</v>
      </c>
      <c r="G87" s="200">
        <f t="shared" si="7"/>
        <v>1</v>
      </c>
      <c r="H87" s="143" t="s">
        <v>71</v>
      </c>
      <c r="I87" s="29">
        <f t="shared" si="8"/>
        <v>1</v>
      </c>
      <c r="J87" s="31"/>
    </row>
    <row r="88" spans="1:10" ht="15.95" customHeight="1" x14ac:dyDescent="0.2">
      <c r="A88" s="187">
        <f t="shared" si="6"/>
        <v>50</v>
      </c>
      <c r="B88" s="191" t="s">
        <v>2575</v>
      </c>
      <c r="C88" s="188">
        <v>28435</v>
      </c>
      <c r="D88" s="189" t="s">
        <v>2576</v>
      </c>
      <c r="E88" s="190" t="s">
        <v>778</v>
      </c>
      <c r="F88" s="199" t="s">
        <v>482</v>
      </c>
      <c r="G88" s="200">
        <f t="shared" si="7"/>
        <v>1</v>
      </c>
      <c r="H88" s="143" t="s">
        <v>71</v>
      </c>
      <c r="I88" s="29">
        <f t="shared" si="8"/>
        <v>1</v>
      </c>
      <c r="J88" s="31"/>
    </row>
    <row r="89" spans="1:10" ht="15.95" customHeight="1" x14ac:dyDescent="0.2">
      <c r="A89" s="187">
        <f t="shared" si="6"/>
        <v>51</v>
      </c>
      <c r="B89" s="191" t="s">
        <v>2577</v>
      </c>
      <c r="C89" s="188">
        <v>28436</v>
      </c>
      <c r="D89" s="189" t="s">
        <v>2578</v>
      </c>
      <c r="E89" s="190" t="s">
        <v>2579</v>
      </c>
      <c r="F89" s="199" t="s">
        <v>482</v>
      </c>
      <c r="G89" s="200">
        <f t="shared" si="7"/>
        <v>1</v>
      </c>
      <c r="H89" s="143" t="s">
        <v>71</v>
      </c>
      <c r="I89" s="29">
        <f t="shared" si="8"/>
        <v>1</v>
      </c>
      <c r="J89" s="31"/>
    </row>
    <row r="90" spans="1:10" ht="15.95" customHeight="1" x14ac:dyDescent="0.2">
      <c r="A90" s="187">
        <f t="shared" si="6"/>
        <v>52</v>
      </c>
      <c r="B90" s="191" t="s">
        <v>2580</v>
      </c>
      <c r="C90" s="188">
        <v>28437</v>
      </c>
      <c r="D90" s="189" t="s">
        <v>2581</v>
      </c>
      <c r="E90" s="190" t="s">
        <v>2582</v>
      </c>
      <c r="F90" s="199" t="s">
        <v>482</v>
      </c>
      <c r="G90" s="200">
        <f t="shared" si="7"/>
        <v>1</v>
      </c>
      <c r="H90" s="143" t="s">
        <v>71</v>
      </c>
      <c r="I90" s="29">
        <f t="shared" si="8"/>
        <v>1</v>
      </c>
      <c r="J90" s="31"/>
    </row>
    <row r="91" spans="1:10" ht="15.95" customHeight="1" x14ac:dyDescent="0.2">
      <c r="A91" s="187">
        <f t="shared" si="6"/>
        <v>53</v>
      </c>
      <c r="B91" s="191" t="s">
        <v>2583</v>
      </c>
      <c r="C91" s="188">
        <v>28440</v>
      </c>
      <c r="D91" s="189" t="s">
        <v>906</v>
      </c>
      <c r="E91" s="190" t="s">
        <v>749</v>
      </c>
      <c r="F91" s="199" t="s">
        <v>482</v>
      </c>
      <c r="G91" s="200">
        <f t="shared" si="7"/>
        <v>1</v>
      </c>
      <c r="H91" s="143" t="s">
        <v>71</v>
      </c>
      <c r="I91" s="29">
        <f t="shared" si="8"/>
        <v>1</v>
      </c>
      <c r="J91" s="31"/>
    </row>
    <row r="92" spans="1:10" ht="15.95" customHeight="1" x14ac:dyDescent="0.2">
      <c r="A92" s="187">
        <f t="shared" si="6"/>
        <v>54</v>
      </c>
      <c r="B92" s="191" t="s">
        <v>2584</v>
      </c>
      <c r="C92" s="188">
        <v>28443</v>
      </c>
      <c r="D92" s="189" t="s">
        <v>2585</v>
      </c>
      <c r="E92" s="190" t="s">
        <v>503</v>
      </c>
      <c r="F92" s="199" t="s">
        <v>482</v>
      </c>
      <c r="G92" s="200">
        <f t="shared" si="7"/>
        <v>1</v>
      </c>
      <c r="H92" s="143" t="s">
        <v>71</v>
      </c>
      <c r="I92" s="29">
        <f t="shared" si="8"/>
        <v>1</v>
      </c>
      <c r="J92" s="31"/>
    </row>
    <row r="93" spans="1:10" ht="15.95" customHeight="1" x14ac:dyDescent="0.2">
      <c r="A93" s="187">
        <f t="shared" si="6"/>
        <v>55</v>
      </c>
      <c r="B93" s="191" t="s">
        <v>2586</v>
      </c>
      <c r="C93" s="188">
        <v>28445</v>
      </c>
      <c r="D93" s="189" t="s">
        <v>2587</v>
      </c>
      <c r="E93" s="190" t="s">
        <v>2588</v>
      </c>
      <c r="F93" s="199" t="s">
        <v>482</v>
      </c>
      <c r="G93" s="200">
        <f t="shared" si="7"/>
        <v>1</v>
      </c>
      <c r="H93" s="143" t="s">
        <v>71</v>
      </c>
      <c r="I93" s="29">
        <f t="shared" si="8"/>
        <v>1</v>
      </c>
      <c r="J93" s="31"/>
    </row>
    <row r="94" spans="1:10" ht="15.95" customHeight="1" x14ac:dyDescent="0.2">
      <c r="A94" s="187">
        <f t="shared" si="6"/>
        <v>56</v>
      </c>
      <c r="B94" s="191" t="s">
        <v>2589</v>
      </c>
      <c r="C94" s="188">
        <v>28447</v>
      </c>
      <c r="D94" s="189" t="s">
        <v>2590</v>
      </c>
      <c r="E94" s="190" t="s">
        <v>2591</v>
      </c>
      <c r="F94" s="199" t="s">
        <v>482</v>
      </c>
      <c r="G94" s="200">
        <f t="shared" si="7"/>
        <v>1</v>
      </c>
      <c r="H94" s="143" t="s">
        <v>71</v>
      </c>
      <c r="I94" s="29">
        <f t="shared" si="8"/>
        <v>1</v>
      </c>
      <c r="J94" s="31"/>
    </row>
    <row r="95" spans="1:10" ht="15.95" customHeight="1" x14ac:dyDescent="0.2">
      <c r="A95" s="187">
        <f t="shared" si="6"/>
        <v>57</v>
      </c>
      <c r="B95" s="191" t="s">
        <v>2592</v>
      </c>
      <c r="C95" s="188">
        <v>28448</v>
      </c>
      <c r="D95" s="189" t="s">
        <v>2593</v>
      </c>
      <c r="E95" s="190" t="s">
        <v>2445</v>
      </c>
      <c r="F95" s="199" t="s">
        <v>64</v>
      </c>
      <c r="G95" s="200">
        <f t="shared" si="7"/>
        <v>2</v>
      </c>
      <c r="H95" s="143" t="s">
        <v>71</v>
      </c>
      <c r="I95" s="29">
        <f t="shared" si="8"/>
        <v>1</v>
      </c>
      <c r="J95" s="31"/>
    </row>
    <row r="96" spans="1:10" ht="15.95" customHeight="1" x14ac:dyDescent="0.2">
      <c r="A96" s="187">
        <f t="shared" si="6"/>
        <v>58</v>
      </c>
      <c r="B96" s="191" t="s">
        <v>2594</v>
      </c>
      <c r="C96" s="188">
        <v>28450</v>
      </c>
      <c r="D96" s="189" t="s">
        <v>2595</v>
      </c>
      <c r="E96" s="190" t="s">
        <v>2596</v>
      </c>
      <c r="F96" s="199" t="s">
        <v>482</v>
      </c>
      <c r="G96" s="200">
        <f t="shared" si="7"/>
        <v>1</v>
      </c>
      <c r="H96" s="143" t="s">
        <v>71</v>
      </c>
      <c r="I96" s="29">
        <f t="shared" si="8"/>
        <v>1</v>
      </c>
      <c r="J96" s="31"/>
    </row>
    <row r="97" spans="1:10" ht="15.95" customHeight="1" x14ac:dyDescent="0.2">
      <c r="A97" s="187">
        <f t="shared" si="6"/>
        <v>59</v>
      </c>
      <c r="B97" s="191" t="s">
        <v>2597</v>
      </c>
      <c r="C97" s="188">
        <v>28451</v>
      </c>
      <c r="D97" s="189" t="s">
        <v>2598</v>
      </c>
      <c r="E97" s="190" t="s">
        <v>2599</v>
      </c>
      <c r="F97" s="199" t="s">
        <v>482</v>
      </c>
      <c r="G97" s="200">
        <f t="shared" si="7"/>
        <v>1</v>
      </c>
      <c r="H97" s="143" t="s">
        <v>71</v>
      </c>
      <c r="I97" s="29">
        <f t="shared" si="8"/>
        <v>1</v>
      </c>
      <c r="J97" s="31"/>
    </row>
    <row r="98" spans="1:10" ht="15.95" customHeight="1" x14ac:dyDescent="0.2">
      <c r="A98" s="187">
        <f t="shared" si="6"/>
        <v>60</v>
      </c>
      <c r="B98" s="191" t="s">
        <v>2600</v>
      </c>
      <c r="C98" s="188">
        <v>28453</v>
      </c>
      <c r="D98" s="189" t="s">
        <v>2601</v>
      </c>
      <c r="E98" s="190" t="s">
        <v>2602</v>
      </c>
      <c r="F98" s="199" t="s">
        <v>482</v>
      </c>
      <c r="G98" s="200">
        <f t="shared" si="7"/>
        <v>1</v>
      </c>
      <c r="H98" s="143" t="s">
        <v>71</v>
      </c>
      <c r="I98" s="29">
        <f t="shared" si="8"/>
        <v>1</v>
      </c>
      <c r="J98" s="31"/>
    </row>
    <row r="99" spans="1:10" ht="15.95" customHeight="1" x14ac:dyDescent="0.2">
      <c r="A99" s="187">
        <f t="shared" si="6"/>
        <v>61</v>
      </c>
      <c r="B99" s="191" t="s">
        <v>2603</v>
      </c>
      <c r="C99" s="188">
        <v>28454</v>
      </c>
      <c r="D99" s="189" t="s">
        <v>2604</v>
      </c>
      <c r="E99" s="190" t="s">
        <v>2605</v>
      </c>
      <c r="F99" s="199" t="s">
        <v>482</v>
      </c>
      <c r="G99" s="200">
        <f t="shared" si="7"/>
        <v>1</v>
      </c>
      <c r="H99" s="143" t="s">
        <v>71</v>
      </c>
      <c r="I99" s="29">
        <f t="shared" si="8"/>
        <v>1</v>
      </c>
      <c r="J99" s="31"/>
    </row>
    <row r="100" spans="1:10" ht="15.95" customHeight="1" x14ac:dyDescent="0.2">
      <c r="A100" s="187">
        <f t="shared" si="6"/>
        <v>62</v>
      </c>
      <c r="B100" s="191" t="s">
        <v>2606</v>
      </c>
      <c r="C100" s="188">
        <v>28455</v>
      </c>
      <c r="D100" s="189" t="s">
        <v>2607</v>
      </c>
      <c r="E100" s="190" t="s">
        <v>2608</v>
      </c>
      <c r="F100" s="199" t="s">
        <v>482</v>
      </c>
      <c r="G100" s="200">
        <f t="shared" si="7"/>
        <v>1</v>
      </c>
      <c r="H100" s="143" t="s">
        <v>71</v>
      </c>
      <c r="I100" s="29">
        <f t="shared" si="8"/>
        <v>1</v>
      </c>
      <c r="J100" s="31"/>
    </row>
    <row r="101" spans="1:10" ht="15.95" customHeight="1" x14ac:dyDescent="0.2">
      <c r="A101" s="187">
        <f t="shared" si="6"/>
        <v>63</v>
      </c>
      <c r="B101" s="191" t="s">
        <v>2609</v>
      </c>
      <c r="C101" s="188">
        <v>28456</v>
      </c>
      <c r="D101" s="189" t="s">
        <v>1099</v>
      </c>
      <c r="E101" s="190" t="s">
        <v>2610</v>
      </c>
      <c r="F101" s="199" t="s">
        <v>482</v>
      </c>
      <c r="G101" s="200">
        <f t="shared" si="7"/>
        <v>1</v>
      </c>
      <c r="H101" s="143" t="s">
        <v>71</v>
      </c>
      <c r="I101" s="29">
        <f t="shared" si="8"/>
        <v>1</v>
      </c>
      <c r="J101" s="31"/>
    </row>
    <row r="102" spans="1:10" ht="15.95" customHeight="1" x14ac:dyDescent="0.2">
      <c r="A102" s="187">
        <f t="shared" si="6"/>
        <v>64</v>
      </c>
      <c r="B102" s="191" t="s">
        <v>2611</v>
      </c>
      <c r="C102" s="188">
        <v>28458</v>
      </c>
      <c r="D102" s="189" t="s">
        <v>2612</v>
      </c>
      <c r="E102" s="190" t="s">
        <v>2613</v>
      </c>
      <c r="F102" s="199" t="s">
        <v>482</v>
      </c>
      <c r="G102" s="200">
        <f t="shared" si="7"/>
        <v>1</v>
      </c>
      <c r="H102" s="143" t="s">
        <v>71</v>
      </c>
      <c r="I102" s="29">
        <f t="shared" si="8"/>
        <v>1</v>
      </c>
      <c r="J102" s="31"/>
    </row>
    <row r="103" spans="1:10" ht="15.95" customHeight="1" x14ac:dyDescent="0.2">
      <c r="A103" s="187">
        <f t="shared" si="6"/>
        <v>65</v>
      </c>
      <c r="B103" s="191" t="s">
        <v>2614</v>
      </c>
      <c r="C103" s="188">
        <v>28459</v>
      </c>
      <c r="D103" s="189" t="s">
        <v>2615</v>
      </c>
      <c r="E103" s="190" t="s">
        <v>2616</v>
      </c>
      <c r="F103" s="199" t="s">
        <v>482</v>
      </c>
      <c r="G103" s="200">
        <f t="shared" ref="G103:G131" si="9">+IF(F103="M",1,IF(F103="f",2,IF(F103="Civ",3,"Error")))</f>
        <v>1</v>
      </c>
      <c r="H103" s="143" t="s">
        <v>71</v>
      </c>
      <c r="I103" s="29">
        <f t="shared" si="8"/>
        <v>1</v>
      </c>
      <c r="J103" s="31"/>
    </row>
    <row r="104" spans="1:10" ht="15.95" customHeight="1" x14ac:dyDescent="0.2">
      <c r="A104" s="187">
        <f t="shared" si="6"/>
        <v>66</v>
      </c>
      <c r="B104" s="191" t="s">
        <v>2617</v>
      </c>
      <c r="C104" s="188">
        <v>28460</v>
      </c>
      <c r="D104" s="189" t="s">
        <v>2618</v>
      </c>
      <c r="E104" s="190" t="s">
        <v>2619</v>
      </c>
      <c r="F104" s="199" t="s">
        <v>482</v>
      </c>
      <c r="G104" s="200">
        <f t="shared" si="9"/>
        <v>1</v>
      </c>
      <c r="H104" s="143" t="s">
        <v>71</v>
      </c>
      <c r="I104" s="29">
        <f t="shared" si="8"/>
        <v>1</v>
      </c>
      <c r="J104" s="31"/>
    </row>
    <row r="105" spans="1:10" ht="15.95" customHeight="1" x14ac:dyDescent="0.2">
      <c r="A105" s="187">
        <f t="shared" ref="A105:A131" si="10">+A104+1</f>
        <v>67</v>
      </c>
      <c r="B105" s="191" t="s">
        <v>2623</v>
      </c>
      <c r="C105" s="188">
        <v>28463</v>
      </c>
      <c r="D105" s="189" t="s">
        <v>2624</v>
      </c>
      <c r="E105" s="190" t="s">
        <v>2625</v>
      </c>
      <c r="F105" s="199" t="s">
        <v>482</v>
      </c>
      <c r="G105" s="200">
        <f t="shared" si="9"/>
        <v>1</v>
      </c>
      <c r="H105" s="143" t="s">
        <v>71</v>
      </c>
      <c r="I105" s="29">
        <f t="shared" si="8"/>
        <v>1</v>
      </c>
      <c r="J105" s="31"/>
    </row>
    <row r="106" spans="1:10" ht="15.95" customHeight="1" x14ac:dyDescent="0.2">
      <c r="A106" s="187">
        <f t="shared" si="10"/>
        <v>68</v>
      </c>
      <c r="B106" s="191" t="s">
        <v>2626</v>
      </c>
      <c r="C106" s="188">
        <v>28465</v>
      </c>
      <c r="D106" s="189" t="s">
        <v>2627</v>
      </c>
      <c r="E106" s="190" t="s">
        <v>857</v>
      </c>
      <c r="F106" s="199" t="s">
        <v>482</v>
      </c>
      <c r="G106" s="200">
        <f t="shared" si="9"/>
        <v>1</v>
      </c>
      <c r="H106" s="143" t="s">
        <v>71</v>
      </c>
      <c r="I106" s="29">
        <f t="shared" si="8"/>
        <v>1</v>
      </c>
      <c r="J106" s="31"/>
    </row>
    <row r="107" spans="1:10" ht="15.95" customHeight="1" x14ac:dyDescent="0.2">
      <c r="A107" s="187">
        <f t="shared" si="10"/>
        <v>69</v>
      </c>
      <c r="B107" s="191" t="s">
        <v>2628</v>
      </c>
      <c r="C107" s="188">
        <v>28466</v>
      </c>
      <c r="D107" s="189" t="s">
        <v>2629</v>
      </c>
      <c r="E107" s="190" t="s">
        <v>2630</v>
      </c>
      <c r="F107" s="199" t="s">
        <v>482</v>
      </c>
      <c r="G107" s="200">
        <f t="shared" si="9"/>
        <v>1</v>
      </c>
      <c r="H107" s="143" t="s">
        <v>71</v>
      </c>
      <c r="I107" s="29">
        <f t="shared" si="8"/>
        <v>1</v>
      </c>
      <c r="J107" s="31"/>
    </row>
    <row r="108" spans="1:10" ht="15.95" customHeight="1" x14ac:dyDescent="0.2">
      <c r="A108" s="187">
        <f t="shared" si="10"/>
        <v>70</v>
      </c>
      <c r="B108" s="191" t="s">
        <v>2631</v>
      </c>
      <c r="C108" s="188">
        <v>28467</v>
      </c>
      <c r="D108" s="189" t="s">
        <v>2632</v>
      </c>
      <c r="E108" s="190" t="s">
        <v>2633</v>
      </c>
      <c r="F108" s="199" t="s">
        <v>482</v>
      </c>
      <c r="G108" s="200">
        <f t="shared" si="9"/>
        <v>1</v>
      </c>
      <c r="H108" s="143" t="s">
        <v>71</v>
      </c>
      <c r="I108" s="29">
        <f t="shared" si="8"/>
        <v>1</v>
      </c>
      <c r="J108" s="31"/>
    </row>
    <row r="109" spans="1:10" ht="15.95" customHeight="1" x14ac:dyDescent="0.2">
      <c r="A109" s="187">
        <f t="shared" si="10"/>
        <v>71</v>
      </c>
      <c r="B109" s="191" t="s">
        <v>2634</v>
      </c>
      <c r="C109" s="188">
        <v>28469</v>
      </c>
      <c r="D109" s="189" t="s">
        <v>2635</v>
      </c>
      <c r="E109" s="190" t="s">
        <v>2636</v>
      </c>
      <c r="F109" s="199" t="s">
        <v>482</v>
      </c>
      <c r="G109" s="200">
        <f t="shared" si="9"/>
        <v>1</v>
      </c>
      <c r="H109" s="143" t="s">
        <v>71</v>
      </c>
      <c r="I109" s="29">
        <f t="shared" si="8"/>
        <v>1</v>
      </c>
      <c r="J109" s="31"/>
    </row>
    <row r="110" spans="1:10" ht="15.95" customHeight="1" x14ac:dyDescent="0.2">
      <c r="A110" s="187">
        <f t="shared" si="10"/>
        <v>72</v>
      </c>
      <c r="B110" s="191" t="s">
        <v>2637</v>
      </c>
      <c r="C110" s="188">
        <v>28470</v>
      </c>
      <c r="D110" s="189" t="s">
        <v>2638</v>
      </c>
      <c r="E110" s="190" t="s">
        <v>2639</v>
      </c>
      <c r="F110" s="199" t="s">
        <v>482</v>
      </c>
      <c r="G110" s="200">
        <f t="shared" si="9"/>
        <v>1</v>
      </c>
      <c r="H110" s="143" t="s">
        <v>71</v>
      </c>
      <c r="I110" s="29">
        <f t="shared" si="8"/>
        <v>1</v>
      </c>
      <c r="J110" s="31"/>
    </row>
    <row r="111" spans="1:10" ht="15.95" customHeight="1" x14ac:dyDescent="0.2">
      <c r="A111" s="187">
        <f t="shared" si="10"/>
        <v>73</v>
      </c>
      <c r="B111" s="191" t="s">
        <v>2640</v>
      </c>
      <c r="C111" s="188">
        <v>28472</v>
      </c>
      <c r="D111" s="189" t="s">
        <v>2641</v>
      </c>
      <c r="E111" s="190" t="s">
        <v>2642</v>
      </c>
      <c r="F111" s="199" t="s">
        <v>64</v>
      </c>
      <c r="G111" s="200">
        <f t="shared" si="9"/>
        <v>2</v>
      </c>
      <c r="H111" s="143" t="s">
        <v>71</v>
      </c>
      <c r="I111" s="29">
        <f t="shared" si="8"/>
        <v>1</v>
      </c>
      <c r="J111" s="31"/>
    </row>
    <row r="112" spans="1:10" ht="15.95" customHeight="1" x14ac:dyDescent="0.2">
      <c r="A112" s="187">
        <f t="shared" si="10"/>
        <v>74</v>
      </c>
      <c r="B112" s="191" t="s">
        <v>2643</v>
      </c>
      <c r="C112" s="188">
        <v>28474</v>
      </c>
      <c r="D112" s="189" t="s">
        <v>2644</v>
      </c>
      <c r="E112" s="190" t="s">
        <v>2645</v>
      </c>
      <c r="F112" s="199" t="s">
        <v>482</v>
      </c>
      <c r="G112" s="200">
        <f t="shared" si="9"/>
        <v>1</v>
      </c>
      <c r="H112" s="143" t="s">
        <v>71</v>
      </c>
      <c r="I112" s="29">
        <f t="shared" si="8"/>
        <v>1</v>
      </c>
      <c r="J112" s="31"/>
    </row>
    <row r="113" spans="1:10" ht="15.95" customHeight="1" x14ac:dyDescent="0.2">
      <c r="A113" s="187">
        <f t="shared" si="10"/>
        <v>75</v>
      </c>
      <c r="B113" s="191" t="s">
        <v>2646</v>
      </c>
      <c r="C113" s="188">
        <v>28475</v>
      </c>
      <c r="D113" s="189" t="s">
        <v>2647</v>
      </c>
      <c r="E113" s="190" t="s">
        <v>2648</v>
      </c>
      <c r="F113" s="199" t="s">
        <v>482</v>
      </c>
      <c r="G113" s="200">
        <f t="shared" si="9"/>
        <v>1</v>
      </c>
      <c r="H113" s="143" t="s">
        <v>71</v>
      </c>
      <c r="I113" s="29">
        <f t="shared" si="8"/>
        <v>1</v>
      </c>
      <c r="J113" s="31"/>
    </row>
    <row r="114" spans="1:10" ht="15.95" customHeight="1" x14ac:dyDescent="0.2">
      <c r="A114" s="187">
        <f t="shared" si="10"/>
        <v>76</v>
      </c>
      <c r="B114" s="191" t="s">
        <v>2649</v>
      </c>
      <c r="C114" s="188">
        <v>28477</v>
      </c>
      <c r="D114" s="189" t="s">
        <v>2650</v>
      </c>
      <c r="E114" s="190" t="s">
        <v>2446</v>
      </c>
      <c r="F114" s="199" t="s">
        <v>482</v>
      </c>
      <c r="G114" s="200">
        <f t="shared" si="9"/>
        <v>1</v>
      </c>
      <c r="H114" s="143" t="s">
        <v>71</v>
      </c>
      <c r="I114" s="29">
        <f t="shared" si="8"/>
        <v>1</v>
      </c>
      <c r="J114" s="31"/>
    </row>
    <row r="115" spans="1:10" ht="15.95" customHeight="1" x14ac:dyDescent="0.2">
      <c r="A115" s="187">
        <f t="shared" si="10"/>
        <v>77</v>
      </c>
      <c r="B115" s="191" t="s">
        <v>2651</v>
      </c>
      <c r="C115" s="188">
        <v>28355</v>
      </c>
      <c r="D115" s="189" t="s">
        <v>2652</v>
      </c>
      <c r="E115" s="190" t="s">
        <v>1946</v>
      </c>
      <c r="F115" s="199" t="s">
        <v>482</v>
      </c>
      <c r="G115" s="200">
        <f t="shared" si="9"/>
        <v>1</v>
      </c>
      <c r="H115" s="143" t="s">
        <v>71</v>
      </c>
      <c r="I115" s="29">
        <f>+IF(H115="Studying",5,IF(H115="Complete",1,IF(H115="Incomplete",2,IF(H115="Left",3,IF(H115="Dropped",4,"Error")))))</f>
        <v>1</v>
      </c>
      <c r="J115" s="31"/>
    </row>
    <row r="116" spans="1:10" ht="15.95" customHeight="1" x14ac:dyDescent="0.2">
      <c r="A116" s="187">
        <f t="shared" si="10"/>
        <v>78</v>
      </c>
      <c r="B116" s="191" t="s">
        <v>2653</v>
      </c>
      <c r="C116" s="188">
        <v>28480</v>
      </c>
      <c r="D116" s="189" t="s">
        <v>2654</v>
      </c>
      <c r="E116" s="190" t="s">
        <v>2655</v>
      </c>
      <c r="F116" s="199" t="s">
        <v>482</v>
      </c>
      <c r="G116" s="200">
        <f t="shared" si="9"/>
        <v>1</v>
      </c>
      <c r="H116" s="143" t="s">
        <v>71</v>
      </c>
      <c r="I116" s="29">
        <f>+IF(H116="Studying",5,IF(H116="Complete",1,IF(H116="Incomplete",2,IF(H116="Left",3,IF(H116="Dropped",4,"Error")))))</f>
        <v>1</v>
      </c>
      <c r="J116" s="31"/>
    </row>
    <row r="117" spans="1:10" ht="15.95" customHeight="1" x14ac:dyDescent="0.2">
      <c r="A117" s="187">
        <f t="shared" si="10"/>
        <v>79</v>
      </c>
      <c r="B117" s="191" t="s">
        <v>2656</v>
      </c>
      <c r="C117" s="188">
        <v>28481</v>
      </c>
      <c r="D117" s="189" t="s">
        <v>2657</v>
      </c>
      <c r="E117" s="190" t="s">
        <v>746</v>
      </c>
      <c r="F117" s="199" t="s">
        <v>482</v>
      </c>
      <c r="G117" s="200">
        <f t="shared" si="9"/>
        <v>1</v>
      </c>
      <c r="H117" s="143" t="s">
        <v>71</v>
      </c>
      <c r="I117" s="29">
        <f t="shared" ref="I117:I131" si="11">+IF(H117="Studying",5,IF(H117="Complete",1,IF(H117="Incomplete",2,IF(H117="Left",3,IF(H117="Dropped",4,"Error")))))</f>
        <v>1</v>
      </c>
      <c r="J117" s="31"/>
    </row>
    <row r="118" spans="1:10" ht="15.95" customHeight="1" x14ac:dyDescent="0.2">
      <c r="A118" s="187">
        <f t="shared" si="10"/>
        <v>80</v>
      </c>
      <c r="B118" s="191" t="s">
        <v>2658</v>
      </c>
      <c r="C118" s="188">
        <v>28483</v>
      </c>
      <c r="D118" s="189" t="s">
        <v>2659</v>
      </c>
      <c r="E118" s="190" t="s">
        <v>2660</v>
      </c>
      <c r="F118" s="199" t="s">
        <v>482</v>
      </c>
      <c r="G118" s="200">
        <f t="shared" si="9"/>
        <v>1</v>
      </c>
      <c r="H118" s="143" t="s">
        <v>71</v>
      </c>
      <c r="I118" s="29">
        <f t="shared" si="11"/>
        <v>1</v>
      </c>
      <c r="J118" s="31"/>
    </row>
    <row r="119" spans="1:10" ht="15.95" customHeight="1" x14ac:dyDescent="0.2">
      <c r="A119" s="187">
        <f t="shared" si="10"/>
        <v>81</v>
      </c>
      <c r="B119" s="191" t="s">
        <v>2661</v>
      </c>
      <c r="C119" s="188">
        <v>28484</v>
      </c>
      <c r="D119" s="189" t="s">
        <v>2662</v>
      </c>
      <c r="E119" s="190" t="s">
        <v>2663</v>
      </c>
      <c r="F119" s="199" t="s">
        <v>482</v>
      </c>
      <c r="G119" s="200">
        <f t="shared" si="9"/>
        <v>1</v>
      </c>
      <c r="H119" s="143" t="s">
        <v>71</v>
      </c>
      <c r="I119" s="29">
        <f t="shared" si="11"/>
        <v>1</v>
      </c>
      <c r="J119" s="31"/>
    </row>
    <row r="120" spans="1:10" ht="15.95" customHeight="1" x14ac:dyDescent="0.2">
      <c r="A120" s="187">
        <f t="shared" si="10"/>
        <v>82</v>
      </c>
      <c r="B120" s="191" t="s">
        <v>2664</v>
      </c>
      <c r="C120" s="188">
        <v>28485</v>
      </c>
      <c r="D120" s="189" t="s">
        <v>2665</v>
      </c>
      <c r="E120" s="190" t="s">
        <v>861</v>
      </c>
      <c r="F120" s="199" t="s">
        <v>482</v>
      </c>
      <c r="G120" s="200">
        <f t="shared" si="9"/>
        <v>1</v>
      </c>
      <c r="H120" s="143" t="s">
        <v>71</v>
      </c>
      <c r="I120" s="29">
        <f t="shared" si="11"/>
        <v>1</v>
      </c>
      <c r="J120" s="31"/>
    </row>
    <row r="121" spans="1:10" ht="15.95" customHeight="1" x14ac:dyDescent="0.2">
      <c r="A121" s="187">
        <f t="shared" si="10"/>
        <v>83</v>
      </c>
      <c r="B121" s="191" t="s">
        <v>2666</v>
      </c>
      <c r="C121" s="188">
        <v>28357</v>
      </c>
      <c r="D121" s="189" t="s">
        <v>2667</v>
      </c>
      <c r="E121" s="190" t="s">
        <v>2668</v>
      </c>
      <c r="F121" s="199" t="s">
        <v>482</v>
      </c>
      <c r="G121" s="200">
        <f t="shared" si="9"/>
        <v>1</v>
      </c>
      <c r="H121" s="143" t="s">
        <v>71</v>
      </c>
      <c r="I121" s="29">
        <f t="shared" si="11"/>
        <v>1</v>
      </c>
      <c r="J121" s="31"/>
    </row>
    <row r="122" spans="1:10" ht="15.95" customHeight="1" x14ac:dyDescent="0.2">
      <c r="A122" s="187">
        <f t="shared" si="10"/>
        <v>84</v>
      </c>
      <c r="B122" s="191" t="s">
        <v>2669</v>
      </c>
      <c r="C122" s="188">
        <v>28362</v>
      </c>
      <c r="D122" s="189" t="s">
        <v>751</v>
      </c>
      <c r="E122" s="190" t="s">
        <v>533</v>
      </c>
      <c r="F122" s="199" t="s">
        <v>482</v>
      </c>
      <c r="G122" s="200">
        <f t="shared" si="9"/>
        <v>1</v>
      </c>
      <c r="H122" s="143" t="s">
        <v>71</v>
      </c>
      <c r="I122" s="29">
        <f t="shared" si="11"/>
        <v>1</v>
      </c>
      <c r="J122" s="31"/>
    </row>
    <row r="123" spans="1:10" ht="15.95" customHeight="1" x14ac:dyDescent="0.2">
      <c r="A123" s="187">
        <f t="shared" si="10"/>
        <v>85</v>
      </c>
      <c r="B123" s="191" t="s">
        <v>2670</v>
      </c>
      <c r="C123" s="188">
        <v>26665</v>
      </c>
      <c r="D123" s="189" t="s">
        <v>2671</v>
      </c>
      <c r="E123" s="190" t="s">
        <v>2672</v>
      </c>
      <c r="F123" s="199" t="s">
        <v>482</v>
      </c>
      <c r="G123" s="200">
        <f t="shared" si="9"/>
        <v>1</v>
      </c>
      <c r="H123" s="143" t="s">
        <v>71</v>
      </c>
      <c r="I123" s="29">
        <f t="shared" si="11"/>
        <v>1</v>
      </c>
      <c r="J123" s="31"/>
    </row>
    <row r="124" spans="1:10" ht="15.95" customHeight="1" x14ac:dyDescent="0.2">
      <c r="A124" s="187">
        <f t="shared" si="10"/>
        <v>86</v>
      </c>
      <c r="B124" s="191" t="s">
        <v>2673</v>
      </c>
      <c r="C124" s="188">
        <v>26669</v>
      </c>
      <c r="D124" s="189" t="s">
        <v>2674</v>
      </c>
      <c r="E124" s="190" t="s">
        <v>2675</v>
      </c>
      <c r="F124" s="199" t="s">
        <v>482</v>
      </c>
      <c r="G124" s="200">
        <f t="shared" si="9"/>
        <v>1</v>
      </c>
      <c r="H124" s="143" t="s">
        <v>71</v>
      </c>
      <c r="I124" s="29">
        <f t="shared" si="11"/>
        <v>1</v>
      </c>
      <c r="J124" s="31"/>
    </row>
    <row r="125" spans="1:10" ht="15.95" customHeight="1" x14ac:dyDescent="0.2">
      <c r="A125" s="187">
        <f t="shared" si="10"/>
        <v>87</v>
      </c>
      <c r="B125" s="191" t="s">
        <v>2676</v>
      </c>
      <c r="C125" s="188">
        <v>26569</v>
      </c>
      <c r="D125" s="189" t="s">
        <v>2677</v>
      </c>
      <c r="E125" s="190" t="s">
        <v>905</v>
      </c>
      <c r="F125" s="199" t="s">
        <v>482</v>
      </c>
      <c r="G125" s="200">
        <f t="shared" si="9"/>
        <v>1</v>
      </c>
      <c r="H125" s="143" t="s">
        <v>71</v>
      </c>
      <c r="I125" s="29">
        <f t="shared" si="11"/>
        <v>1</v>
      </c>
      <c r="J125" s="31"/>
    </row>
    <row r="126" spans="1:10" ht="15.95" customHeight="1" x14ac:dyDescent="0.2">
      <c r="A126" s="187">
        <f t="shared" si="10"/>
        <v>88</v>
      </c>
      <c r="B126" s="191" t="s">
        <v>1698</v>
      </c>
      <c r="C126" s="188">
        <v>28366</v>
      </c>
      <c r="D126" s="189" t="s">
        <v>2678</v>
      </c>
      <c r="E126" s="190" t="s">
        <v>2679</v>
      </c>
      <c r="F126" s="199" t="s">
        <v>482</v>
      </c>
      <c r="G126" s="200">
        <f t="shared" si="9"/>
        <v>1</v>
      </c>
      <c r="H126" s="143" t="s">
        <v>71</v>
      </c>
      <c r="I126" s="29">
        <f t="shared" si="11"/>
        <v>1</v>
      </c>
      <c r="J126" s="31"/>
    </row>
    <row r="127" spans="1:10" ht="15.95" customHeight="1" x14ac:dyDescent="0.2">
      <c r="A127" s="187">
        <f t="shared" si="10"/>
        <v>89</v>
      </c>
      <c r="B127" s="191" t="s">
        <v>2680</v>
      </c>
      <c r="C127" s="188">
        <v>26592</v>
      </c>
      <c r="D127" s="189" t="s">
        <v>2681</v>
      </c>
      <c r="E127" s="190" t="s">
        <v>2682</v>
      </c>
      <c r="F127" s="199" t="s">
        <v>482</v>
      </c>
      <c r="G127" s="200">
        <f t="shared" si="9"/>
        <v>1</v>
      </c>
      <c r="H127" s="143" t="s">
        <v>71</v>
      </c>
      <c r="I127" s="29">
        <f t="shared" si="11"/>
        <v>1</v>
      </c>
      <c r="J127" s="31"/>
    </row>
    <row r="128" spans="1:10" ht="15.95" customHeight="1" x14ac:dyDescent="0.2">
      <c r="A128" s="187">
        <f t="shared" si="10"/>
        <v>90</v>
      </c>
      <c r="B128" s="191" t="s">
        <v>2438</v>
      </c>
      <c r="C128" s="188">
        <v>28353</v>
      </c>
      <c r="D128" s="189" t="s">
        <v>2439</v>
      </c>
      <c r="E128" s="190" t="s">
        <v>127</v>
      </c>
      <c r="F128" s="199" t="s">
        <v>482</v>
      </c>
      <c r="G128" s="200">
        <f t="shared" si="9"/>
        <v>1</v>
      </c>
      <c r="H128" s="143" t="s">
        <v>20</v>
      </c>
      <c r="I128" s="29">
        <f t="shared" si="11"/>
        <v>2</v>
      </c>
      <c r="J128" s="31"/>
    </row>
    <row r="129" spans="1:10" ht="15.95" customHeight="1" x14ac:dyDescent="0.2">
      <c r="A129" s="187">
        <f t="shared" si="10"/>
        <v>91</v>
      </c>
      <c r="B129" s="191" t="s">
        <v>2447</v>
      </c>
      <c r="C129" s="188">
        <v>28365</v>
      </c>
      <c r="D129" s="189" t="s">
        <v>2448</v>
      </c>
      <c r="E129" s="190" t="s">
        <v>2449</v>
      </c>
      <c r="F129" s="199" t="s">
        <v>482</v>
      </c>
      <c r="G129" s="200">
        <f t="shared" si="9"/>
        <v>1</v>
      </c>
      <c r="H129" s="143" t="s">
        <v>20</v>
      </c>
      <c r="I129" s="29">
        <f t="shared" si="11"/>
        <v>2</v>
      </c>
      <c r="J129" s="31"/>
    </row>
    <row r="130" spans="1:10" ht="15.95" customHeight="1" x14ac:dyDescent="0.2">
      <c r="A130" s="187">
        <f t="shared" si="10"/>
        <v>92</v>
      </c>
      <c r="B130" s="191" t="s">
        <v>2563</v>
      </c>
      <c r="C130" s="188">
        <v>28428</v>
      </c>
      <c r="D130" s="189" t="s">
        <v>2564</v>
      </c>
      <c r="E130" s="190" t="s">
        <v>2565</v>
      </c>
      <c r="F130" s="199" t="s">
        <v>482</v>
      </c>
      <c r="G130" s="200">
        <f t="shared" si="9"/>
        <v>1</v>
      </c>
      <c r="H130" s="143" t="s">
        <v>20</v>
      </c>
      <c r="I130" s="29">
        <f t="shared" si="11"/>
        <v>2</v>
      </c>
      <c r="J130" s="31"/>
    </row>
    <row r="131" spans="1:10" ht="15.95" customHeight="1" x14ac:dyDescent="0.2">
      <c r="A131" s="187">
        <f t="shared" si="10"/>
        <v>93</v>
      </c>
      <c r="B131" s="191" t="s">
        <v>2620</v>
      </c>
      <c r="C131" s="188">
        <v>28462</v>
      </c>
      <c r="D131" s="189" t="s">
        <v>2621</v>
      </c>
      <c r="E131" s="190" t="s">
        <v>2622</v>
      </c>
      <c r="F131" s="199" t="s">
        <v>482</v>
      </c>
      <c r="G131" s="200">
        <f t="shared" si="9"/>
        <v>1</v>
      </c>
      <c r="H131" s="143" t="s">
        <v>20</v>
      </c>
      <c r="I131" s="29">
        <f t="shared" si="11"/>
        <v>2</v>
      </c>
      <c r="J131" s="31"/>
    </row>
    <row r="132" spans="1:10" ht="30.75" thickBot="1" x14ac:dyDescent="0.65">
      <c r="A132" s="427" t="s">
        <v>5</v>
      </c>
      <c r="B132" s="427"/>
      <c r="C132" s="427"/>
      <c r="D132" s="427"/>
      <c r="E132" s="427"/>
      <c r="F132" s="427"/>
      <c r="G132" s="427"/>
      <c r="H132" s="427"/>
      <c r="I132" s="427"/>
      <c r="J132" s="31"/>
    </row>
    <row r="133" spans="1:10" s="114" customFormat="1" ht="12.75" customHeight="1" x14ac:dyDescent="0.2">
      <c r="A133" s="417" t="s">
        <v>42</v>
      </c>
      <c r="B133" s="419" t="s">
        <v>43</v>
      </c>
      <c r="C133" s="421" t="s">
        <v>2352</v>
      </c>
      <c r="D133" s="423" t="s">
        <v>45</v>
      </c>
      <c r="E133" s="425" t="s">
        <v>46</v>
      </c>
      <c r="F133" s="178" t="s">
        <v>482</v>
      </c>
      <c r="G133" s="179"/>
      <c r="H133" s="415" t="s">
        <v>1719</v>
      </c>
      <c r="I133" s="113"/>
      <c r="J133" s="120"/>
    </row>
    <row r="134" spans="1:10" s="114" customFormat="1" ht="13.5" thickBot="1" x14ac:dyDescent="0.25">
      <c r="A134" s="418"/>
      <c r="B134" s="420"/>
      <c r="C134" s="422"/>
      <c r="D134" s="424"/>
      <c r="E134" s="426"/>
      <c r="F134" s="167" t="s">
        <v>52</v>
      </c>
      <c r="G134" s="168"/>
      <c r="H134" s="416"/>
      <c r="I134" s="115"/>
      <c r="J134" s="120"/>
    </row>
    <row r="135" spans="1:10" ht="15.95" customHeight="1" x14ac:dyDescent="0.2">
      <c r="A135" s="180">
        <v>1</v>
      </c>
      <c r="B135" s="181" t="s">
        <v>2683</v>
      </c>
      <c r="C135" s="182">
        <v>28238</v>
      </c>
      <c r="D135" s="183" t="s">
        <v>2684</v>
      </c>
      <c r="E135" s="184" t="s">
        <v>2685</v>
      </c>
      <c r="F135" s="185" t="s">
        <v>482</v>
      </c>
      <c r="G135" s="186">
        <f t="shared" ref="G135:G166" si="12">+IF(F135="M",1,IF(F135="f",2,IF(F135="Civ",3,"Error")))</f>
        <v>1</v>
      </c>
      <c r="H135" s="143" t="s">
        <v>71</v>
      </c>
      <c r="I135" s="29">
        <f>+IF(H135="Studying",5,IF(H135="Complete",1,IF(H135="Incomplete",2,IF(H135="Left",3,IF(H135="Dropped",4,"Error")))))</f>
        <v>1</v>
      </c>
      <c r="J135" s="31"/>
    </row>
    <row r="136" spans="1:10" ht="15.95" customHeight="1" x14ac:dyDescent="0.2">
      <c r="A136" s="187">
        <v>2</v>
      </c>
      <c r="B136" s="191" t="s">
        <v>2686</v>
      </c>
      <c r="C136" s="188">
        <v>28239</v>
      </c>
      <c r="D136" s="189" t="s">
        <v>2687</v>
      </c>
      <c r="E136" s="190" t="s">
        <v>1689</v>
      </c>
      <c r="F136" s="198" t="s">
        <v>482</v>
      </c>
      <c r="G136" s="29">
        <f t="shared" si="12"/>
        <v>1</v>
      </c>
      <c r="H136" s="143" t="s">
        <v>71</v>
      </c>
      <c r="I136" s="29">
        <f>+IF(H136="Studying",5,IF(H136="Complete",1,IF(H136="Incomplete",2,IF(H136="Left",3,IF(H136="Dropped",4,"Error")))))</f>
        <v>1</v>
      </c>
      <c r="J136" s="31"/>
    </row>
    <row r="137" spans="1:10" ht="15.95" customHeight="1" x14ac:dyDescent="0.2">
      <c r="A137" s="187">
        <v>3</v>
      </c>
      <c r="B137" s="191" t="s">
        <v>2688</v>
      </c>
      <c r="C137" s="188">
        <v>28240</v>
      </c>
      <c r="D137" s="189" t="s">
        <v>907</v>
      </c>
      <c r="E137" s="190" t="s">
        <v>2689</v>
      </c>
      <c r="F137" s="198" t="s">
        <v>482</v>
      </c>
      <c r="G137" s="29">
        <f t="shared" si="12"/>
        <v>1</v>
      </c>
      <c r="H137" s="143" t="s">
        <v>71</v>
      </c>
      <c r="I137" s="29">
        <f t="shared" ref="I137:I188" si="13">+IF(H137="Studying",5,IF(H137="Complete",1,IF(H137="Incomplete",2,IF(H137="Left",3,IF(H137="Dropped",4,"Error")))))</f>
        <v>1</v>
      </c>
      <c r="J137" s="31"/>
    </row>
    <row r="138" spans="1:10" ht="15.95" customHeight="1" x14ac:dyDescent="0.2">
      <c r="A138" s="187">
        <v>4</v>
      </c>
      <c r="B138" s="191" t="s">
        <v>2690</v>
      </c>
      <c r="C138" s="188">
        <v>28242</v>
      </c>
      <c r="D138" s="189" t="s">
        <v>2691</v>
      </c>
      <c r="E138" s="190" t="s">
        <v>2692</v>
      </c>
      <c r="F138" s="198" t="s">
        <v>482</v>
      </c>
      <c r="G138" s="29">
        <f t="shared" si="12"/>
        <v>1</v>
      </c>
      <c r="H138" s="143" t="s">
        <v>71</v>
      </c>
      <c r="I138" s="29">
        <f t="shared" si="13"/>
        <v>1</v>
      </c>
      <c r="J138" s="31"/>
    </row>
    <row r="139" spans="1:10" ht="15.95" customHeight="1" x14ac:dyDescent="0.2">
      <c r="A139" s="187">
        <v>5</v>
      </c>
      <c r="B139" s="191" t="s">
        <v>2693</v>
      </c>
      <c r="C139" s="188">
        <v>28243</v>
      </c>
      <c r="D139" s="189" t="s">
        <v>2694</v>
      </c>
      <c r="E139" s="190" t="s">
        <v>2695</v>
      </c>
      <c r="F139" s="198" t="s">
        <v>64</v>
      </c>
      <c r="G139" s="29">
        <f t="shared" si="12"/>
        <v>2</v>
      </c>
      <c r="H139" s="143" t="s">
        <v>71</v>
      </c>
      <c r="I139" s="29">
        <f t="shared" si="13"/>
        <v>1</v>
      </c>
      <c r="J139" s="31"/>
    </row>
    <row r="140" spans="1:10" ht="15.95" customHeight="1" x14ac:dyDescent="0.2">
      <c r="A140" s="187">
        <v>6</v>
      </c>
      <c r="B140" s="191" t="s">
        <v>2696</v>
      </c>
      <c r="C140" s="188">
        <v>28245</v>
      </c>
      <c r="D140" s="189" t="s">
        <v>2697</v>
      </c>
      <c r="E140" s="190" t="s">
        <v>2698</v>
      </c>
      <c r="F140" s="198" t="s">
        <v>64</v>
      </c>
      <c r="G140" s="29">
        <f t="shared" si="12"/>
        <v>2</v>
      </c>
      <c r="H140" s="143" t="s">
        <v>71</v>
      </c>
      <c r="I140" s="29">
        <f t="shared" si="13"/>
        <v>1</v>
      </c>
      <c r="J140" s="31"/>
    </row>
    <row r="141" spans="1:10" ht="15.95" customHeight="1" x14ac:dyDescent="0.2">
      <c r="A141" s="187">
        <v>7</v>
      </c>
      <c r="B141" s="191" t="s">
        <v>2699</v>
      </c>
      <c r="C141" s="188">
        <v>28246</v>
      </c>
      <c r="D141" s="189" t="s">
        <v>2700</v>
      </c>
      <c r="E141" s="190" t="s">
        <v>542</v>
      </c>
      <c r="F141" s="198" t="s">
        <v>482</v>
      </c>
      <c r="G141" s="29">
        <f t="shared" si="12"/>
        <v>1</v>
      </c>
      <c r="H141" s="143" t="s">
        <v>71</v>
      </c>
      <c r="I141" s="29">
        <f t="shared" si="13"/>
        <v>1</v>
      </c>
      <c r="J141" s="31"/>
    </row>
    <row r="142" spans="1:10" ht="15.95" customHeight="1" x14ac:dyDescent="0.2">
      <c r="A142" s="187">
        <v>8</v>
      </c>
      <c r="B142" s="191" t="s">
        <v>2701</v>
      </c>
      <c r="C142" s="188">
        <v>28247</v>
      </c>
      <c r="D142" s="189" t="s">
        <v>2702</v>
      </c>
      <c r="E142" s="190" t="s">
        <v>2703</v>
      </c>
      <c r="F142" s="198" t="s">
        <v>482</v>
      </c>
      <c r="G142" s="29">
        <f t="shared" si="12"/>
        <v>1</v>
      </c>
      <c r="H142" s="143" t="s">
        <v>71</v>
      </c>
      <c r="I142" s="29">
        <f>+IF(H142="Studying",5,IF(H142="Complete",1,IF(H142="Incomplete",2,IF(H142="Left",3,IF(H142="Dropped",4,"Error")))))</f>
        <v>1</v>
      </c>
      <c r="J142" s="31"/>
    </row>
    <row r="143" spans="1:10" ht="15.95" customHeight="1" x14ac:dyDescent="0.2">
      <c r="A143" s="187">
        <v>9</v>
      </c>
      <c r="B143" s="191" t="s">
        <v>2707</v>
      </c>
      <c r="C143" s="188">
        <v>28249</v>
      </c>
      <c r="D143" s="189" t="s">
        <v>2708</v>
      </c>
      <c r="E143" s="190" t="s">
        <v>1846</v>
      </c>
      <c r="F143" s="198" t="s">
        <v>482</v>
      </c>
      <c r="G143" s="29">
        <f t="shared" si="12"/>
        <v>1</v>
      </c>
      <c r="H143" s="143" t="s">
        <v>71</v>
      </c>
      <c r="I143" s="29">
        <f>+IF(H143="Studying",5,IF(H143="Complete",1,IF(H143="Incomplete",2,IF(H143="Left",3,IF(H143="Dropped",4,"Error")))))</f>
        <v>1</v>
      </c>
      <c r="J143" s="31"/>
    </row>
    <row r="144" spans="1:10" ht="15.95" customHeight="1" x14ac:dyDescent="0.2">
      <c r="A144" s="187">
        <v>10</v>
      </c>
      <c r="B144" s="191" t="s">
        <v>2709</v>
      </c>
      <c r="C144" s="188">
        <v>28251</v>
      </c>
      <c r="D144" s="189" t="s">
        <v>2710</v>
      </c>
      <c r="E144" s="190" t="s">
        <v>2711</v>
      </c>
      <c r="F144" s="198" t="s">
        <v>482</v>
      </c>
      <c r="G144" s="29">
        <f t="shared" si="12"/>
        <v>1</v>
      </c>
      <c r="H144" s="143" t="s">
        <v>71</v>
      </c>
      <c r="I144" s="29">
        <f t="shared" si="13"/>
        <v>1</v>
      </c>
      <c r="J144" s="31"/>
    </row>
    <row r="145" spans="1:10" ht="15.95" customHeight="1" x14ac:dyDescent="0.2">
      <c r="A145" s="187">
        <v>11</v>
      </c>
      <c r="B145" s="191" t="s">
        <v>2712</v>
      </c>
      <c r="C145" s="188">
        <v>28252</v>
      </c>
      <c r="D145" s="189" t="s">
        <v>2713</v>
      </c>
      <c r="E145" s="190" t="s">
        <v>2714</v>
      </c>
      <c r="F145" s="198" t="s">
        <v>64</v>
      </c>
      <c r="G145" s="29">
        <f t="shared" si="12"/>
        <v>2</v>
      </c>
      <c r="H145" s="143" t="s">
        <v>71</v>
      </c>
      <c r="I145" s="29">
        <f t="shared" si="13"/>
        <v>1</v>
      </c>
      <c r="J145" s="31"/>
    </row>
    <row r="146" spans="1:10" ht="15.95" customHeight="1" x14ac:dyDescent="0.2">
      <c r="A146" s="187">
        <v>12</v>
      </c>
      <c r="B146" s="191" t="s">
        <v>2715</v>
      </c>
      <c r="C146" s="188">
        <v>28253</v>
      </c>
      <c r="D146" s="189" t="s">
        <v>2716</v>
      </c>
      <c r="E146" s="190" t="s">
        <v>2717</v>
      </c>
      <c r="F146" s="198" t="s">
        <v>64</v>
      </c>
      <c r="G146" s="29">
        <f t="shared" si="12"/>
        <v>2</v>
      </c>
      <c r="H146" s="143" t="s">
        <v>71</v>
      </c>
      <c r="I146" s="29">
        <f t="shared" si="13"/>
        <v>1</v>
      </c>
      <c r="J146" s="31"/>
    </row>
    <row r="147" spans="1:10" ht="15.95" customHeight="1" x14ac:dyDescent="0.2">
      <c r="A147" s="187">
        <v>13</v>
      </c>
      <c r="B147" s="191" t="s">
        <v>2718</v>
      </c>
      <c r="C147" s="188">
        <v>28254</v>
      </c>
      <c r="D147" s="189" t="s">
        <v>2719</v>
      </c>
      <c r="E147" s="190" t="s">
        <v>2720</v>
      </c>
      <c r="F147" s="198" t="s">
        <v>482</v>
      </c>
      <c r="G147" s="29">
        <f t="shared" si="12"/>
        <v>1</v>
      </c>
      <c r="H147" s="143" t="s">
        <v>71</v>
      </c>
      <c r="I147" s="29">
        <f t="shared" si="13"/>
        <v>1</v>
      </c>
      <c r="J147" s="31"/>
    </row>
    <row r="148" spans="1:10" ht="15.95" customHeight="1" x14ac:dyDescent="0.2">
      <c r="A148" s="187">
        <v>14</v>
      </c>
      <c r="B148" s="191" t="s">
        <v>2721</v>
      </c>
      <c r="C148" s="188">
        <v>28256</v>
      </c>
      <c r="D148" s="189" t="s">
        <v>2722</v>
      </c>
      <c r="E148" s="190" t="s">
        <v>2723</v>
      </c>
      <c r="F148" s="198" t="s">
        <v>64</v>
      </c>
      <c r="G148" s="29">
        <f t="shared" si="12"/>
        <v>2</v>
      </c>
      <c r="H148" s="143" t="s">
        <v>71</v>
      </c>
      <c r="I148" s="29">
        <f t="shared" si="13"/>
        <v>1</v>
      </c>
      <c r="J148" s="31"/>
    </row>
    <row r="149" spans="1:10" ht="15.95" customHeight="1" x14ac:dyDescent="0.2">
      <c r="A149" s="187">
        <v>15</v>
      </c>
      <c r="B149" s="191" t="s">
        <v>2724</v>
      </c>
      <c r="C149" s="188">
        <v>28257</v>
      </c>
      <c r="D149" s="189" t="s">
        <v>2725</v>
      </c>
      <c r="E149" s="190" t="s">
        <v>2726</v>
      </c>
      <c r="F149" s="198" t="s">
        <v>482</v>
      </c>
      <c r="G149" s="29">
        <f t="shared" si="12"/>
        <v>1</v>
      </c>
      <c r="H149" s="143" t="s">
        <v>71</v>
      </c>
      <c r="I149" s="29">
        <f t="shared" si="13"/>
        <v>1</v>
      </c>
      <c r="J149" s="31"/>
    </row>
    <row r="150" spans="1:10" ht="15.95" customHeight="1" x14ac:dyDescent="0.2">
      <c r="A150" s="187">
        <v>16</v>
      </c>
      <c r="B150" s="191" t="s">
        <v>2733</v>
      </c>
      <c r="C150" s="188">
        <v>28261</v>
      </c>
      <c r="D150" s="189" t="s">
        <v>2734</v>
      </c>
      <c r="E150" s="190" t="s">
        <v>750</v>
      </c>
      <c r="F150" s="198" t="s">
        <v>482</v>
      </c>
      <c r="G150" s="29">
        <f t="shared" si="12"/>
        <v>1</v>
      </c>
      <c r="H150" s="143" t="s">
        <v>71</v>
      </c>
      <c r="I150" s="29">
        <f t="shared" si="13"/>
        <v>1</v>
      </c>
      <c r="J150" s="31"/>
    </row>
    <row r="151" spans="1:10" ht="15.95" customHeight="1" x14ac:dyDescent="0.2">
      <c r="A151" s="187">
        <v>17</v>
      </c>
      <c r="B151" s="191" t="s">
        <v>2735</v>
      </c>
      <c r="C151" s="188">
        <v>28262</v>
      </c>
      <c r="D151" s="189" t="s">
        <v>2736</v>
      </c>
      <c r="E151" s="190" t="s">
        <v>2737</v>
      </c>
      <c r="F151" s="198" t="s">
        <v>482</v>
      </c>
      <c r="G151" s="29">
        <f t="shared" si="12"/>
        <v>1</v>
      </c>
      <c r="H151" s="143" t="s">
        <v>71</v>
      </c>
      <c r="I151" s="29">
        <f t="shared" si="13"/>
        <v>1</v>
      </c>
      <c r="J151" s="31"/>
    </row>
    <row r="152" spans="1:10" ht="15.95" customHeight="1" x14ac:dyDescent="0.2">
      <c r="A152" s="187">
        <v>18</v>
      </c>
      <c r="B152" s="191" t="s">
        <v>2738</v>
      </c>
      <c r="C152" s="188">
        <v>28265</v>
      </c>
      <c r="D152" s="189" t="s">
        <v>2739</v>
      </c>
      <c r="E152" s="190" t="s">
        <v>127</v>
      </c>
      <c r="F152" s="198" t="s">
        <v>482</v>
      </c>
      <c r="G152" s="29">
        <f t="shared" si="12"/>
        <v>1</v>
      </c>
      <c r="H152" s="143" t="s">
        <v>71</v>
      </c>
      <c r="I152" s="29">
        <f t="shared" si="13"/>
        <v>1</v>
      </c>
      <c r="J152" s="31"/>
    </row>
    <row r="153" spans="1:10" ht="15.95" customHeight="1" x14ac:dyDescent="0.2">
      <c r="A153" s="187">
        <v>19</v>
      </c>
      <c r="B153" s="191" t="s">
        <v>2743</v>
      </c>
      <c r="C153" s="188">
        <v>28268</v>
      </c>
      <c r="D153" s="189" t="s">
        <v>2744</v>
      </c>
      <c r="E153" s="190" t="s">
        <v>2745</v>
      </c>
      <c r="F153" s="198" t="s">
        <v>64</v>
      </c>
      <c r="G153" s="29">
        <f t="shared" si="12"/>
        <v>2</v>
      </c>
      <c r="H153" s="143" t="s">
        <v>71</v>
      </c>
      <c r="I153" s="29">
        <f t="shared" si="13"/>
        <v>1</v>
      </c>
      <c r="J153" s="31"/>
    </row>
    <row r="154" spans="1:10" ht="15.95" customHeight="1" x14ac:dyDescent="0.2">
      <c r="A154" s="187">
        <v>20</v>
      </c>
      <c r="B154" s="191" t="s">
        <v>2746</v>
      </c>
      <c r="C154" s="188">
        <v>28269</v>
      </c>
      <c r="D154" s="189" t="s">
        <v>2747</v>
      </c>
      <c r="E154" s="190" t="s">
        <v>2748</v>
      </c>
      <c r="F154" s="198" t="s">
        <v>482</v>
      </c>
      <c r="G154" s="29">
        <f t="shared" si="12"/>
        <v>1</v>
      </c>
      <c r="H154" s="143" t="s">
        <v>71</v>
      </c>
      <c r="I154" s="29">
        <f t="shared" si="13"/>
        <v>1</v>
      </c>
      <c r="J154" s="31"/>
    </row>
    <row r="155" spans="1:10" ht="15.95" customHeight="1" x14ac:dyDescent="0.2">
      <c r="A155" s="187">
        <v>21</v>
      </c>
      <c r="B155" s="191" t="s">
        <v>2749</v>
      </c>
      <c r="C155" s="188">
        <v>28271</v>
      </c>
      <c r="D155" s="189" t="s">
        <v>2750</v>
      </c>
      <c r="E155" s="190" t="s">
        <v>2751</v>
      </c>
      <c r="F155" s="198" t="s">
        <v>64</v>
      </c>
      <c r="G155" s="29">
        <f t="shared" si="12"/>
        <v>2</v>
      </c>
      <c r="H155" s="143" t="s">
        <v>71</v>
      </c>
      <c r="I155" s="29">
        <f t="shared" si="13"/>
        <v>1</v>
      </c>
      <c r="J155" s="31"/>
    </row>
    <row r="156" spans="1:10" ht="15.95" customHeight="1" x14ac:dyDescent="0.2">
      <c r="A156" s="187">
        <v>22</v>
      </c>
      <c r="B156" s="191" t="s">
        <v>2752</v>
      </c>
      <c r="C156" s="188">
        <v>28274</v>
      </c>
      <c r="D156" s="189" t="s">
        <v>2753</v>
      </c>
      <c r="E156" s="190" t="s">
        <v>2754</v>
      </c>
      <c r="F156" s="198" t="s">
        <v>482</v>
      </c>
      <c r="G156" s="29">
        <f t="shared" si="12"/>
        <v>1</v>
      </c>
      <c r="H156" s="143" t="s">
        <v>71</v>
      </c>
      <c r="I156" s="29">
        <f t="shared" si="13"/>
        <v>1</v>
      </c>
      <c r="J156" s="31"/>
    </row>
    <row r="157" spans="1:10" ht="15.95" customHeight="1" x14ac:dyDescent="0.2">
      <c r="A157" s="187">
        <v>23</v>
      </c>
      <c r="B157" s="191" t="s">
        <v>2755</v>
      </c>
      <c r="C157" s="188">
        <v>28275</v>
      </c>
      <c r="D157" s="189" t="s">
        <v>2756</v>
      </c>
      <c r="E157" s="190" t="s">
        <v>2757</v>
      </c>
      <c r="F157" s="198" t="s">
        <v>64</v>
      </c>
      <c r="G157" s="29">
        <f t="shared" si="12"/>
        <v>2</v>
      </c>
      <c r="H157" s="143" t="s">
        <v>71</v>
      </c>
      <c r="I157" s="29">
        <f t="shared" si="13"/>
        <v>1</v>
      </c>
      <c r="J157" s="31"/>
    </row>
    <row r="158" spans="1:10" ht="15.95" customHeight="1" x14ac:dyDescent="0.2">
      <c r="A158" s="187">
        <v>24</v>
      </c>
      <c r="B158" s="191" t="s">
        <v>2758</v>
      </c>
      <c r="C158" s="188">
        <v>28276</v>
      </c>
      <c r="D158" s="189" t="s">
        <v>2759</v>
      </c>
      <c r="E158" s="190" t="s">
        <v>2760</v>
      </c>
      <c r="F158" s="198" t="s">
        <v>482</v>
      </c>
      <c r="G158" s="29">
        <f t="shared" si="12"/>
        <v>1</v>
      </c>
      <c r="H158" s="143" t="s">
        <v>71</v>
      </c>
      <c r="I158" s="29">
        <f t="shared" si="13"/>
        <v>1</v>
      </c>
      <c r="J158" s="31"/>
    </row>
    <row r="159" spans="1:10" ht="15.95" customHeight="1" x14ac:dyDescent="0.2">
      <c r="A159" s="187">
        <v>25</v>
      </c>
      <c r="B159" s="191" t="s">
        <v>2761</v>
      </c>
      <c r="C159" s="188">
        <v>28277</v>
      </c>
      <c r="D159" s="189" t="s">
        <v>2762</v>
      </c>
      <c r="E159" s="190" t="s">
        <v>2763</v>
      </c>
      <c r="F159" s="198" t="s">
        <v>482</v>
      </c>
      <c r="G159" s="29">
        <f t="shared" si="12"/>
        <v>1</v>
      </c>
      <c r="H159" s="143" t="s">
        <v>71</v>
      </c>
      <c r="I159" s="29">
        <f t="shared" si="13"/>
        <v>1</v>
      </c>
      <c r="J159" s="31"/>
    </row>
    <row r="160" spans="1:10" ht="15.95" customHeight="1" x14ac:dyDescent="0.2">
      <c r="A160" s="187">
        <v>26</v>
      </c>
      <c r="B160" s="191" t="s">
        <v>2764</v>
      </c>
      <c r="C160" s="188">
        <v>28279</v>
      </c>
      <c r="D160" s="189" t="s">
        <v>2765</v>
      </c>
      <c r="E160" s="190" t="s">
        <v>2766</v>
      </c>
      <c r="F160" s="198" t="s">
        <v>64</v>
      </c>
      <c r="G160" s="29">
        <f t="shared" si="12"/>
        <v>2</v>
      </c>
      <c r="H160" s="143" t="s">
        <v>71</v>
      </c>
      <c r="I160" s="29">
        <f t="shared" si="13"/>
        <v>1</v>
      </c>
      <c r="J160" s="31"/>
    </row>
    <row r="161" spans="1:10" ht="15.95" customHeight="1" x14ac:dyDescent="0.2">
      <c r="A161" s="187">
        <v>27</v>
      </c>
      <c r="B161" s="191" t="s">
        <v>2767</v>
      </c>
      <c r="C161" s="188">
        <v>28282</v>
      </c>
      <c r="D161" s="189" t="s">
        <v>2768</v>
      </c>
      <c r="E161" s="190" t="s">
        <v>2769</v>
      </c>
      <c r="F161" s="198" t="s">
        <v>482</v>
      </c>
      <c r="G161" s="29">
        <f t="shared" si="12"/>
        <v>1</v>
      </c>
      <c r="H161" s="143" t="s">
        <v>71</v>
      </c>
      <c r="I161" s="29">
        <f t="shared" si="13"/>
        <v>1</v>
      </c>
      <c r="J161" s="31"/>
    </row>
    <row r="162" spans="1:10" ht="15.95" customHeight="1" x14ac:dyDescent="0.2">
      <c r="A162" s="187">
        <v>28</v>
      </c>
      <c r="B162" s="191" t="s">
        <v>2770</v>
      </c>
      <c r="C162" s="188">
        <v>28284</v>
      </c>
      <c r="D162" s="189" t="s">
        <v>2771</v>
      </c>
      <c r="E162" s="190" t="s">
        <v>2772</v>
      </c>
      <c r="F162" s="198" t="s">
        <v>64</v>
      </c>
      <c r="G162" s="29">
        <f t="shared" si="12"/>
        <v>2</v>
      </c>
      <c r="H162" s="143" t="s">
        <v>71</v>
      </c>
      <c r="I162" s="29">
        <f t="shared" si="13"/>
        <v>1</v>
      </c>
      <c r="J162" s="31"/>
    </row>
    <row r="163" spans="1:10" ht="15.95" customHeight="1" x14ac:dyDescent="0.2">
      <c r="A163" s="187">
        <v>29</v>
      </c>
      <c r="B163" s="191" t="s">
        <v>2773</v>
      </c>
      <c r="C163" s="188">
        <v>28285</v>
      </c>
      <c r="D163" s="189" t="s">
        <v>2774</v>
      </c>
      <c r="E163" s="190" t="s">
        <v>2775</v>
      </c>
      <c r="F163" s="198" t="s">
        <v>482</v>
      </c>
      <c r="G163" s="29">
        <f t="shared" si="12"/>
        <v>1</v>
      </c>
      <c r="H163" s="143" t="s">
        <v>71</v>
      </c>
      <c r="I163" s="29">
        <f t="shared" si="13"/>
        <v>1</v>
      </c>
      <c r="J163" s="31"/>
    </row>
    <row r="164" spans="1:10" ht="15.95" customHeight="1" x14ac:dyDescent="0.2">
      <c r="A164" s="187">
        <v>30</v>
      </c>
      <c r="B164" s="191" t="s">
        <v>2776</v>
      </c>
      <c r="C164" s="188">
        <v>28286</v>
      </c>
      <c r="D164" s="189" t="s">
        <v>2777</v>
      </c>
      <c r="E164" s="190" t="s">
        <v>2778</v>
      </c>
      <c r="F164" s="198" t="s">
        <v>482</v>
      </c>
      <c r="G164" s="29">
        <f t="shared" si="12"/>
        <v>1</v>
      </c>
      <c r="H164" s="143" t="s">
        <v>71</v>
      </c>
      <c r="I164" s="29">
        <f t="shared" si="13"/>
        <v>1</v>
      </c>
      <c r="J164" s="31"/>
    </row>
    <row r="165" spans="1:10" ht="15.95" customHeight="1" x14ac:dyDescent="0.2">
      <c r="A165" s="187">
        <v>31</v>
      </c>
      <c r="B165" s="191" t="s">
        <v>2779</v>
      </c>
      <c r="C165" s="188">
        <v>28288</v>
      </c>
      <c r="D165" s="189" t="s">
        <v>2780</v>
      </c>
      <c r="E165" s="190" t="s">
        <v>127</v>
      </c>
      <c r="F165" s="198" t="s">
        <v>482</v>
      </c>
      <c r="G165" s="29">
        <f t="shared" si="12"/>
        <v>1</v>
      </c>
      <c r="H165" s="143" t="s">
        <v>71</v>
      </c>
      <c r="I165" s="29">
        <f t="shared" si="13"/>
        <v>1</v>
      </c>
      <c r="J165" s="31"/>
    </row>
    <row r="166" spans="1:10" ht="15.95" customHeight="1" x14ac:dyDescent="0.2">
      <c r="A166" s="187">
        <v>32</v>
      </c>
      <c r="B166" s="191" t="s">
        <v>2781</v>
      </c>
      <c r="C166" s="188">
        <v>28289</v>
      </c>
      <c r="D166" s="189" t="s">
        <v>2782</v>
      </c>
      <c r="E166" s="190" t="s">
        <v>2783</v>
      </c>
      <c r="F166" s="198" t="s">
        <v>482</v>
      </c>
      <c r="G166" s="29">
        <f t="shared" si="12"/>
        <v>1</v>
      </c>
      <c r="H166" s="143" t="s">
        <v>71</v>
      </c>
      <c r="I166" s="29">
        <f t="shared" si="13"/>
        <v>1</v>
      </c>
      <c r="J166" s="31"/>
    </row>
    <row r="167" spans="1:10" ht="15.95" customHeight="1" x14ac:dyDescent="0.2">
      <c r="A167" s="187">
        <v>33</v>
      </c>
      <c r="B167" s="191" t="s">
        <v>2784</v>
      </c>
      <c r="C167" s="188">
        <v>28290</v>
      </c>
      <c r="D167" s="189" t="s">
        <v>2092</v>
      </c>
      <c r="E167" s="190" t="s">
        <v>2785</v>
      </c>
      <c r="F167" s="198" t="s">
        <v>482</v>
      </c>
      <c r="G167" s="29">
        <f t="shared" ref="G167:G198" si="14">+IF(F167="M",1,IF(F167="f",2,IF(F167="Civ",3,"Error")))</f>
        <v>1</v>
      </c>
      <c r="H167" s="143" t="s">
        <v>71</v>
      </c>
      <c r="I167" s="29">
        <f t="shared" si="13"/>
        <v>1</v>
      </c>
      <c r="J167" s="31"/>
    </row>
    <row r="168" spans="1:10" ht="15.95" customHeight="1" x14ac:dyDescent="0.2">
      <c r="A168" s="187">
        <v>34</v>
      </c>
      <c r="B168" s="191" t="s">
        <v>2789</v>
      </c>
      <c r="C168" s="188">
        <v>28292</v>
      </c>
      <c r="D168" s="189" t="s">
        <v>924</v>
      </c>
      <c r="E168" s="190" t="s">
        <v>503</v>
      </c>
      <c r="F168" s="198" t="s">
        <v>482</v>
      </c>
      <c r="G168" s="29">
        <f t="shared" si="14"/>
        <v>1</v>
      </c>
      <c r="H168" s="143" t="s">
        <v>71</v>
      </c>
      <c r="I168" s="29">
        <f t="shared" si="13"/>
        <v>1</v>
      </c>
      <c r="J168" s="31"/>
    </row>
    <row r="169" spans="1:10" ht="15.95" customHeight="1" x14ac:dyDescent="0.2">
      <c r="A169" s="187">
        <v>35</v>
      </c>
      <c r="B169" s="191" t="s">
        <v>2790</v>
      </c>
      <c r="C169" s="188">
        <v>28293</v>
      </c>
      <c r="D169" s="189" t="s">
        <v>2791</v>
      </c>
      <c r="E169" s="190" t="s">
        <v>2792</v>
      </c>
      <c r="F169" s="198" t="s">
        <v>482</v>
      </c>
      <c r="G169" s="29">
        <f t="shared" si="14"/>
        <v>1</v>
      </c>
      <c r="H169" s="143" t="s">
        <v>71</v>
      </c>
      <c r="I169" s="29">
        <f t="shared" si="13"/>
        <v>1</v>
      </c>
      <c r="J169" s="31"/>
    </row>
    <row r="170" spans="1:10" ht="15.95" customHeight="1" x14ac:dyDescent="0.2">
      <c r="A170" s="187">
        <v>36</v>
      </c>
      <c r="B170" s="191" t="s">
        <v>2796</v>
      </c>
      <c r="C170" s="188">
        <v>28297</v>
      </c>
      <c r="D170" s="189" t="s">
        <v>2797</v>
      </c>
      <c r="E170" s="190" t="s">
        <v>2798</v>
      </c>
      <c r="F170" s="198" t="s">
        <v>482</v>
      </c>
      <c r="G170" s="29">
        <f t="shared" si="14"/>
        <v>1</v>
      </c>
      <c r="H170" s="143" t="s">
        <v>71</v>
      </c>
      <c r="I170" s="29">
        <f t="shared" si="13"/>
        <v>1</v>
      </c>
      <c r="J170" s="31"/>
    </row>
    <row r="171" spans="1:10" ht="15.95" customHeight="1" x14ac:dyDescent="0.2">
      <c r="A171" s="187">
        <v>37</v>
      </c>
      <c r="B171" s="191" t="s">
        <v>2799</v>
      </c>
      <c r="C171" s="188">
        <v>28301</v>
      </c>
      <c r="D171" s="189" t="s">
        <v>2800</v>
      </c>
      <c r="E171" s="190" t="s">
        <v>1100</v>
      </c>
      <c r="F171" s="198" t="s">
        <v>482</v>
      </c>
      <c r="G171" s="29">
        <f t="shared" si="14"/>
        <v>1</v>
      </c>
      <c r="H171" s="143" t="s">
        <v>71</v>
      </c>
      <c r="I171" s="29">
        <f t="shared" si="13"/>
        <v>1</v>
      </c>
      <c r="J171" s="31"/>
    </row>
    <row r="172" spans="1:10" ht="15.95" customHeight="1" x14ac:dyDescent="0.2">
      <c r="A172" s="187">
        <v>38</v>
      </c>
      <c r="B172" s="191" t="s">
        <v>2801</v>
      </c>
      <c r="C172" s="188">
        <v>28304</v>
      </c>
      <c r="D172" s="189" t="s">
        <v>2802</v>
      </c>
      <c r="E172" s="190" t="s">
        <v>2803</v>
      </c>
      <c r="F172" s="198" t="s">
        <v>482</v>
      </c>
      <c r="G172" s="29">
        <f t="shared" si="14"/>
        <v>1</v>
      </c>
      <c r="H172" s="143" t="s">
        <v>71</v>
      </c>
      <c r="I172" s="29">
        <f t="shared" si="13"/>
        <v>1</v>
      </c>
      <c r="J172" s="31"/>
    </row>
    <row r="173" spans="1:10" ht="15.95" customHeight="1" x14ac:dyDescent="0.2">
      <c r="A173" s="187">
        <v>39</v>
      </c>
      <c r="B173" s="191" t="s">
        <v>2804</v>
      </c>
      <c r="C173" s="188">
        <v>28307</v>
      </c>
      <c r="D173" s="189" t="s">
        <v>2805</v>
      </c>
      <c r="E173" s="190" t="s">
        <v>160</v>
      </c>
      <c r="F173" s="198" t="s">
        <v>482</v>
      </c>
      <c r="G173" s="29">
        <f t="shared" si="14"/>
        <v>1</v>
      </c>
      <c r="H173" s="143" t="s">
        <v>71</v>
      </c>
      <c r="I173" s="29">
        <f t="shared" si="13"/>
        <v>1</v>
      </c>
      <c r="J173" s="31"/>
    </row>
    <row r="174" spans="1:10" ht="15.95" customHeight="1" x14ac:dyDescent="0.2">
      <c r="A174" s="187">
        <v>40</v>
      </c>
      <c r="B174" s="191" t="s">
        <v>2806</v>
      </c>
      <c r="C174" s="188">
        <v>28308</v>
      </c>
      <c r="D174" s="189" t="s">
        <v>2807</v>
      </c>
      <c r="E174" s="190" t="s">
        <v>2808</v>
      </c>
      <c r="F174" s="198" t="s">
        <v>482</v>
      </c>
      <c r="G174" s="29">
        <f t="shared" si="14"/>
        <v>1</v>
      </c>
      <c r="H174" s="143" t="s">
        <v>71</v>
      </c>
      <c r="I174" s="29">
        <f t="shared" si="13"/>
        <v>1</v>
      </c>
      <c r="J174" s="31"/>
    </row>
    <row r="175" spans="1:10" ht="15.95" customHeight="1" x14ac:dyDescent="0.2">
      <c r="A175" s="187">
        <v>41</v>
      </c>
      <c r="B175" s="191" t="s">
        <v>2811</v>
      </c>
      <c r="C175" s="188">
        <v>28310</v>
      </c>
      <c r="D175" s="189" t="s">
        <v>2812</v>
      </c>
      <c r="E175" s="190" t="s">
        <v>321</v>
      </c>
      <c r="F175" s="198" t="s">
        <v>64</v>
      </c>
      <c r="G175" s="29">
        <f t="shared" si="14"/>
        <v>2</v>
      </c>
      <c r="H175" s="143" t="s">
        <v>71</v>
      </c>
      <c r="I175" s="29">
        <f t="shared" si="13"/>
        <v>1</v>
      </c>
      <c r="J175" s="31"/>
    </row>
    <row r="176" spans="1:10" ht="15.95" customHeight="1" x14ac:dyDescent="0.2">
      <c r="A176" s="187">
        <v>42</v>
      </c>
      <c r="B176" s="191" t="s">
        <v>2813</v>
      </c>
      <c r="C176" s="188">
        <v>28312</v>
      </c>
      <c r="D176" s="189" t="s">
        <v>2814</v>
      </c>
      <c r="E176" s="190" t="s">
        <v>533</v>
      </c>
      <c r="F176" s="198" t="s">
        <v>64</v>
      </c>
      <c r="G176" s="29">
        <f t="shared" si="14"/>
        <v>2</v>
      </c>
      <c r="H176" s="143" t="s">
        <v>71</v>
      </c>
      <c r="I176" s="29">
        <f t="shared" si="13"/>
        <v>1</v>
      </c>
      <c r="J176" s="31"/>
    </row>
    <row r="177" spans="1:10" ht="15.95" customHeight="1" x14ac:dyDescent="0.2">
      <c r="A177" s="187">
        <v>43</v>
      </c>
      <c r="B177" s="191" t="s">
        <v>2815</v>
      </c>
      <c r="C177" s="188">
        <v>28313</v>
      </c>
      <c r="D177" s="189" t="s">
        <v>2816</v>
      </c>
      <c r="E177" s="190" t="s">
        <v>2817</v>
      </c>
      <c r="F177" s="198" t="s">
        <v>482</v>
      </c>
      <c r="G177" s="29">
        <f t="shared" si="14"/>
        <v>1</v>
      </c>
      <c r="H177" s="143" t="s">
        <v>71</v>
      </c>
      <c r="I177" s="29">
        <f t="shared" si="13"/>
        <v>1</v>
      </c>
      <c r="J177" s="31"/>
    </row>
    <row r="178" spans="1:10" ht="15.95" customHeight="1" x14ac:dyDescent="0.2">
      <c r="A178" s="187">
        <v>44</v>
      </c>
      <c r="B178" s="191" t="s">
        <v>2818</v>
      </c>
      <c r="C178" s="188">
        <v>28315</v>
      </c>
      <c r="D178" s="189" t="s">
        <v>2819</v>
      </c>
      <c r="E178" s="190" t="s">
        <v>2820</v>
      </c>
      <c r="F178" s="198" t="s">
        <v>64</v>
      </c>
      <c r="G178" s="29">
        <f t="shared" si="14"/>
        <v>2</v>
      </c>
      <c r="H178" s="143" t="s">
        <v>71</v>
      </c>
      <c r="I178" s="29">
        <f t="shared" si="13"/>
        <v>1</v>
      </c>
      <c r="J178" s="31"/>
    </row>
    <row r="179" spans="1:10" ht="15.95" customHeight="1" x14ac:dyDescent="0.2">
      <c r="A179" s="187">
        <v>45</v>
      </c>
      <c r="B179" s="191" t="s">
        <v>2821</v>
      </c>
      <c r="C179" s="188">
        <v>28316</v>
      </c>
      <c r="D179" s="189" t="s">
        <v>2822</v>
      </c>
      <c r="E179" s="190" t="s">
        <v>2823</v>
      </c>
      <c r="F179" s="198" t="s">
        <v>64</v>
      </c>
      <c r="G179" s="29">
        <f t="shared" si="14"/>
        <v>2</v>
      </c>
      <c r="H179" s="143" t="s">
        <v>71</v>
      </c>
      <c r="I179" s="29">
        <f t="shared" si="13"/>
        <v>1</v>
      </c>
      <c r="J179" s="31"/>
    </row>
    <row r="180" spans="1:10" ht="15.95" customHeight="1" x14ac:dyDescent="0.2">
      <c r="A180" s="187">
        <v>46</v>
      </c>
      <c r="B180" s="191" t="s">
        <v>2824</v>
      </c>
      <c r="C180" s="188">
        <v>28317</v>
      </c>
      <c r="D180" s="189" t="s">
        <v>2825</v>
      </c>
      <c r="E180" s="190" t="s">
        <v>2826</v>
      </c>
      <c r="F180" s="198" t="s">
        <v>482</v>
      </c>
      <c r="G180" s="29">
        <f t="shared" si="14"/>
        <v>1</v>
      </c>
      <c r="H180" s="143" t="s">
        <v>71</v>
      </c>
      <c r="I180" s="29">
        <f t="shared" si="13"/>
        <v>1</v>
      </c>
      <c r="J180" s="31"/>
    </row>
    <row r="181" spans="1:10" ht="15.95" customHeight="1" x14ac:dyDescent="0.2">
      <c r="A181" s="187">
        <v>47</v>
      </c>
      <c r="B181" s="191" t="s">
        <v>2827</v>
      </c>
      <c r="C181" s="188">
        <v>28319</v>
      </c>
      <c r="D181" s="189" t="s">
        <v>2828</v>
      </c>
      <c r="E181" s="190" t="s">
        <v>2829</v>
      </c>
      <c r="F181" s="198" t="s">
        <v>64</v>
      </c>
      <c r="G181" s="29">
        <f t="shared" si="14"/>
        <v>2</v>
      </c>
      <c r="H181" s="143" t="s">
        <v>71</v>
      </c>
      <c r="I181" s="29">
        <f t="shared" si="13"/>
        <v>1</v>
      </c>
      <c r="J181" s="31"/>
    </row>
    <row r="182" spans="1:10" ht="15.95" customHeight="1" x14ac:dyDescent="0.2">
      <c r="A182" s="187">
        <v>48</v>
      </c>
      <c r="B182" s="191" t="s">
        <v>2830</v>
      </c>
      <c r="C182" s="188">
        <v>28321</v>
      </c>
      <c r="D182" s="189" t="s">
        <v>2831</v>
      </c>
      <c r="E182" s="190" t="s">
        <v>2832</v>
      </c>
      <c r="F182" s="198" t="s">
        <v>64</v>
      </c>
      <c r="G182" s="29">
        <f t="shared" si="14"/>
        <v>2</v>
      </c>
      <c r="H182" s="143" t="s">
        <v>71</v>
      </c>
      <c r="I182" s="29">
        <f t="shared" si="13"/>
        <v>1</v>
      </c>
      <c r="J182" s="31"/>
    </row>
    <row r="183" spans="1:10" ht="15.95" customHeight="1" x14ac:dyDescent="0.2">
      <c r="A183" s="187">
        <v>49</v>
      </c>
      <c r="B183" s="191" t="s">
        <v>2833</v>
      </c>
      <c r="C183" s="188">
        <v>28322</v>
      </c>
      <c r="D183" s="189" t="s">
        <v>2834</v>
      </c>
      <c r="E183" s="190" t="s">
        <v>2835</v>
      </c>
      <c r="F183" s="198" t="s">
        <v>64</v>
      </c>
      <c r="G183" s="29">
        <f t="shared" si="14"/>
        <v>2</v>
      </c>
      <c r="H183" s="143" t="s">
        <v>71</v>
      </c>
      <c r="I183" s="29">
        <f t="shared" si="13"/>
        <v>1</v>
      </c>
      <c r="J183" s="31"/>
    </row>
    <row r="184" spans="1:10" ht="15.95" customHeight="1" x14ac:dyDescent="0.2">
      <c r="A184" s="187">
        <v>50</v>
      </c>
      <c r="B184" s="191" t="s">
        <v>2836</v>
      </c>
      <c r="C184" s="188">
        <v>28323</v>
      </c>
      <c r="D184" s="189" t="s">
        <v>2837</v>
      </c>
      <c r="E184" s="190" t="s">
        <v>2838</v>
      </c>
      <c r="F184" s="198" t="s">
        <v>482</v>
      </c>
      <c r="G184" s="29">
        <f t="shared" si="14"/>
        <v>1</v>
      </c>
      <c r="H184" s="143" t="s">
        <v>71</v>
      </c>
      <c r="I184" s="29">
        <f t="shared" si="13"/>
        <v>1</v>
      </c>
      <c r="J184" s="31"/>
    </row>
    <row r="185" spans="1:10" ht="15.95" customHeight="1" x14ac:dyDescent="0.2">
      <c r="A185" s="187">
        <v>51</v>
      </c>
      <c r="B185" s="191" t="s">
        <v>2839</v>
      </c>
      <c r="C185" s="188">
        <v>28324</v>
      </c>
      <c r="D185" s="189" t="s">
        <v>2840</v>
      </c>
      <c r="E185" s="190" t="s">
        <v>2841</v>
      </c>
      <c r="F185" s="198" t="s">
        <v>482</v>
      </c>
      <c r="G185" s="29">
        <f t="shared" si="14"/>
        <v>1</v>
      </c>
      <c r="H185" s="143" t="s">
        <v>71</v>
      </c>
      <c r="I185" s="29">
        <f t="shared" si="13"/>
        <v>1</v>
      </c>
      <c r="J185" s="31"/>
    </row>
    <row r="186" spans="1:10" ht="15.95" customHeight="1" x14ac:dyDescent="0.2">
      <c r="A186" s="187">
        <v>52</v>
      </c>
      <c r="B186" s="191" t="s">
        <v>2842</v>
      </c>
      <c r="C186" s="188">
        <v>28325</v>
      </c>
      <c r="D186" s="189" t="s">
        <v>2843</v>
      </c>
      <c r="E186" s="190" t="s">
        <v>2844</v>
      </c>
      <c r="F186" s="198" t="s">
        <v>482</v>
      </c>
      <c r="G186" s="29">
        <f t="shared" si="14"/>
        <v>1</v>
      </c>
      <c r="H186" s="143" t="s">
        <v>71</v>
      </c>
      <c r="I186" s="29">
        <f t="shared" si="13"/>
        <v>1</v>
      </c>
      <c r="J186" s="31"/>
    </row>
    <row r="187" spans="1:10" ht="15.95" customHeight="1" x14ac:dyDescent="0.2">
      <c r="A187" s="187">
        <v>53</v>
      </c>
      <c r="B187" s="191" t="s">
        <v>2845</v>
      </c>
      <c r="C187" s="188">
        <v>28326</v>
      </c>
      <c r="D187" s="189" t="s">
        <v>2846</v>
      </c>
      <c r="E187" s="190" t="s">
        <v>2847</v>
      </c>
      <c r="F187" s="198" t="s">
        <v>482</v>
      </c>
      <c r="G187" s="29">
        <f t="shared" si="14"/>
        <v>1</v>
      </c>
      <c r="H187" s="143" t="s">
        <v>71</v>
      </c>
      <c r="I187" s="29">
        <f t="shared" si="13"/>
        <v>1</v>
      </c>
      <c r="J187" s="31"/>
    </row>
    <row r="188" spans="1:10" ht="15.95" customHeight="1" x14ac:dyDescent="0.2">
      <c r="A188" s="187">
        <v>54</v>
      </c>
      <c r="B188" s="191" t="s">
        <v>2851</v>
      </c>
      <c r="C188" s="188">
        <v>28329</v>
      </c>
      <c r="D188" s="189" t="s">
        <v>2852</v>
      </c>
      <c r="E188" s="190" t="s">
        <v>2853</v>
      </c>
      <c r="F188" s="198" t="s">
        <v>482</v>
      </c>
      <c r="G188" s="29">
        <f t="shared" si="14"/>
        <v>1</v>
      </c>
      <c r="H188" s="143" t="s">
        <v>71</v>
      </c>
      <c r="I188" s="29">
        <f t="shared" si="13"/>
        <v>1</v>
      </c>
      <c r="J188" s="31"/>
    </row>
    <row r="189" spans="1:10" ht="15.95" customHeight="1" x14ac:dyDescent="0.2">
      <c r="A189" s="187">
        <v>55</v>
      </c>
      <c r="B189" s="191" t="s">
        <v>2854</v>
      </c>
      <c r="C189" s="188">
        <v>28330</v>
      </c>
      <c r="D189" s="189" t="s">
        <v>2855</v>
      </c>
      <c r="E189" s="190" t="s">
        <v>2856</v>
      </c>
      <c r="F189" s="198" t="s">
        <v>482</v>
      </c>
      <c r="G189" s="29">
        <f t="shared" si="14"/>
        <v>1</v>
      </c>
      <c r="H189" s="143" t="s">
        <v>71</v>
      </c>
      <c r="I189" s="29">
        <f t="shared" ref="I189:I208" si="15">+IF(H189="Studying",5,IF(H189="Complete",1,IF(H189="Incomplete",2,IF(H189="Left",3,IF(H189="Dropped",4,"Error")))))</f>
        <v>1</v>
      </c>
      <c r="J189" s="31"/>
    </row>
    <row r="190" spans="1:10" ht="15.95" customHeight="1" x14ac:dyDescent="0.2">
      <c r="A190" s="187">
        <v>56</v>
      </c>
      <c r="B190" s="191" t="s">
        <v>2857</v>
      </c>
      <c r="C190" s="188">
        <v>28331</v>
      </c>
      <c r="D190" s="189" t="s">
        <v>2858</v>
      </c>
      <c r="E190" s="190" t="s">
        <v>2859</v>
      </c>
      <c r="F190" s="198" t="s">
        <v>64</v>
      </c>
      <c r="G190" s="29">
        <f t="shared" si="14"/>
        <v>2</v>
      </c>
      <c r="H190" s="143" t="s">
        <v>71</v>
      </c>
      <c r="I190" s="29">
        <f t="shared" si="15"/>
        <v>1</v>
      </c>
      <c r="J190" s="31"/>
    </row>
    <row r="191" spans="1:10" ht="15.95" customHeight="1" x14ac:dyDescent="0.2">
      <c r="A191" s="187">
        <v>57</v>
      </c>
      <c r="B191" s="191" t="s">
        <v>2860</v>
      </c>
      <c r="C191" s="188">
        <v>28332</v>
      </c>
      <c r="D191" s="189" t="s">
        <v>2861</v>
      </c>
      <c r="E191" s="190" t="s">
        <v>189</v>
      </c>
      <c r="F191" s="198" t="s">
        <v>64</v>
      </c>
      <c r="G191" s="29">
        <f t="shared" si="14"/>
        <v>2</v>
      </c>
      <c r="H191" s="143" t="s">
        <v>71</v>
      </c>
      <c r="I191" s="29">
        <f t="shared" si="15"/>
        <v>1</v>
      </c>
      <c r="J191" s="31"/>
    </row>
    <row r="192" spans="1:10" ht="15.95" customHeight="1" x14ac:dyDescent="0.2">
      <c r="A192" s="187">
        <v>58</v>
      </c>
      <c r="B192" s="191" t="s">
        <v>2862</v>
      </c>
      <c r="C192" s="188">
        <v>28333</v>
      </c>
      <c r="D192" s="189" t="s">
        <v>2863</v>
      </c>
      <c r="E192" s="190" t="s">
        <v>2864</v>
      </c>
      <c r="F192" s="198" t="s">
        <v>64</v>
      </c>
      <c r="G192" s="29">
        <f t="shared" si="14"/>
        <v>2</v>
      </c>
      <c r="H192" s="143" t="s">
        <v>71</v>
      </c>
      <c r="I192" s="29">
        <f t="shared" si="15"/>
        <v>1</v>
      </c>
      <c r="J192" s="31"/>
    </row>
    <row r="193" spans="1:10" ht="15.95" customHeight="1" x14ac:dyDescent="0.2">
      <c r="A193" s="187">
        <v>59</v>
      </c>
      <c r="B193" s="191" t="s">
        <v>2865</v>
      </c>
      <c r="C193" s="188">
        <v>28334</v>
      </c>
      <c r="D193" s="189" t="s">
        <v>2866</v>
      </c>
      <c r="E193" s="190" t="s">
        <v>2867</v>
      </c>
      <c r="F193" s="198" t="s">
        <v>482</v>
      </c>
      <c r="G193" s="29">
        <f t="shared" si="14"/>
        <v>1</v>
      </c>
      <c r="H193" s="143" t="s">
        <v>71</v>
      </c>
      <c r="I193" s="29">
        <f t="shared" si="15"/>
        <v>1</v>
      </c>
      <c r="J193" s="31"/>
    </row>
    <row r="194" spans="1:10" ht="15.95" customHeight="1" x14ac:dyDescent="0.2">
      <c r="A194" s="187">
        <v>60</v>
      </c>
      <c r="B194" s="191" t="s">
        <v>2868</v>
      </c>
      <c r="C194" s="188">
        <v>28335</v>
      </c>
      <c r="D194" s="189" t="s">
        <v>2869</v>
      </c>
      <c r="E194" s="190" t="s">
        <v>2870</v>
      </c>
      <c r="F194" s="198" t="s">
        <v>482</v>
      </c>
      <c r="G194" s="29">
        <f t="shared" si="14"/>
        <v>1</v>
      </c>
      <c r="H194" s="143" t="s">
        <v>71</v>
      </c>
      <c r="I194" s="29">
        <f t="shared" si="15"/>
        <v>1</v>
      </c>
      <c r="J194" s="31"/>
    </row>
    <row r="195" spans="1:10" ht="15.95" customHeight="1" x14ac:dyDescent="0.2">
      <c r="A195" s="187">
        <v>61</v>
      </c>
      <c r="B195" s="191" t="s">
        <v>2871</v>
      </c>
      <c r="C195" s="188">
        <v>28337</v>
      </c>
      <c r="D195" s="189" t="s">
        <v>2872</v>
      </c>
      <c r="E195" s="190" t="s">
        <v>2873</v>
      </c>
      <c r="F195" s="198" t="s">
        <v>482</v>
      </c>
      <c r="G195" s="29">
        <f t="shared" si="14"/>
        <v>1</v>
      </c>
      <c r="H195" s="143" t="s">
        <v>71</v>
      </c>
      <c r="I195" s="29">
        <f t="shared" si="15"/>
        <v>1</v>
      </c>
      <c r="J195" s="31"/>
    </row>
    <row r="196" spans="1:10" ht="15.95" customHeight="1" x14ac:dyDescent="0.2">
      <c r="A196" s="187">
        <v>62</v>
      </c>
      <c r="B196" s="191" t="s">
        <v>2874</v>
      </c>
      <c r="C196" s="188">
        <v>28338</v>
      </c>
      <c r="D196" s="189" t="s">
        <v>2875</v>
      </c>
      <c r="E196" s="190" t="s">
        <v>2876</v>
      </c>
      <c r="F196" s="198" t="s">
        <v>64</v>
      </c>
      <c r="G196" s="29">
        <f t="shared" si="14"/>
        <v>2</v>
      </c>
      <c r="H196" s="143" t="s">
        <v>71</v>
      </c>
      <c r="I196" s="29">
        <f t="shared" si="15"/>
        <v>1</v>
      </c>
      <c r="J196" s="31"/>
    </row>
    <row r="197" spans="1:10" ht="15.95" customHeight="1" x14ac:dyDescent="0.2">
      <c r="A197" s="187">
        <v>63</v>
      </c>
      <c r="B197" s="191" t="s">
        <v>2877</v>
      </c>
      <c r="C197" s="188">
        <v>28339</v>
      </c>
      <c r="D197" s="189" t="s">
        <v>2878</v>
      </c>
      <c r="E197" s="190" t="s">
        <v>1100</v>
      </c>
      <c r="F197" s="198" t="s">
        <v>482</v>
      </c>
      <c r="G197" s="29">
        <f t="shared" si="14"/>
        <v>1</v>
      </c>
      <c r="H197" s="143" t="s">
        <v>71</v>
      </c>
      <c r="I197" s="29">
        <f t="shared" si="15"/>
        <v>1</v>
      </c>
      <c r="J197" s="31"/>
    </row>
    <row r="198" spans="1:10" ht="15.95" customHeight="1" x14ac:dyDescent="0.2">
      <c r="A198" s="187">
        <v>64</v>
      </c>
      <c r="B198" s="191" t="s">
        <v>2879</v>
      </c>
      <c r="C198" s="188">
        <v>28341</v>
      </c>
      <c r="D198" s="189" t="s">
        <v>2880</v>
      </c>
      <c r="E198" s="190" t="s">
        <v>2881</v>
      </c>
      <c r="F198" s="198" t="s">
        <v>64</v>
      </c>
      <c r="G198" s="29">
        <f t="shared" si="14"/>
        <v>2</v>
      </c>
      <c r="H198" s="143" t="s">
        <v>71</v>
      </c>
      <c r="I198" s="29">
        <f t="shared" si="15"/>
        <v>1</v>
      </c>
      <c r="J198" s="31"/>
    </row>
    <row r="199" spans="1:10" ht="15.95" customHeight="1" x14ac:dyDescent="0.2">
      <c r="A199" s="187">
        <v>65</v>
      </c>
      <c r="B199" s="191" t="s">
        <v>2882</v>
      </c>
      <c r="C199" s="188">
        <v>28342</v>
      </c>
      <c r="D199" s="189" t="s">
        <v>2883</v>
      </c>
      <c r="E199" s="190" t="s">
        <v>2766</v>
      </c>
      <c r="F199" s="198" t="s">
        <v>482</v>
      </c>
      <c r="G199" s="29">
        <f t="shared" ref="G199:G210" si="16">+IF(F199="M",1,IF(F199="f",2,IF(F199="Civ",3,"Error")))</f>
        <v>1</v>
      </c>
      <c r="H199" s="143" t="s">
        <v>71</v>
      </c>
      <c r="I199" s="29">
        <f t="shared" si="15"/>
        <v>1</v>
      </c>
      <c r="J199" s="31"/>
    </row>
    <row r="200" spans="1:10" ht="15.95" customHeight="1" x14ac:dyDescent="0.2">
      <c r="A200" s="187">
        <v>66</v>
      </c>
      <c r="B200" s="191" t="s">
        <v>2884</v>
      </c>
      <c r="C200" s="188">
        <v>28343</v>
      </c>
      <c r="D200" s="189" t="s">
        <v>2885</v>
      </c>
      <c r="E200" s="190" t="s">
        <v>623</v>
      </c>
      <c r="F200" s="198" t="s">
        <v>482</v>
      </c>
      <c r="G200" s="29">
        <f t="shared" si="16"/>
        <v>1</v>
      </c>
      <c r="H200" s="143" t="s">
        <v>71</v>
      </c>
      <c r="I200" s="29">
        <f t="shared" si="15"/>
        <v>1</v>
      </c>
      <c r="J200" s="31"/>
    </row>
    <row r="201" spans="1:10" ht="15.95" customHeight="1" x14ac:dyDescent="0.2">
      <c r="A201" s="187">
        <v>67</v>
      </c>
      <c r="B201" s="191" t="s">
        <v>2886</v>
      </c>
      <c r="C201" s="188">
        <v>35483</v>
      </c>
      <c r="D201" s="189" t="s">
        <v>2887</v>
      </c>
      <c r="E201" s="190" t="s">
        <v>443</v>
      </c>
      <c r="F201" s="198" t="s">
        <v>482</v>
      </c>
      <c r="G201" s="29">
        <f t="shared" si="16"/>
        <v>1</v>
      </c>
      <c r="H201" s="143" t="s">
        <v>71</v>
      </c>
      <c r="I201" s="29">
        <f t="shared" si="15"/>
        <v>1</v>
      </c>
      <c r="J201" s="31"/>
    </row>
    <row r="202" spans="1:10" ht="15.95" customHeight="1" x14ac:dyDescent="0.2">
      <c r="A202" s="187">
        <v>68</v>
      </c>
      <c r="B202" s="191" t="s">
        <v>2888</v>
      </c>
      <c r="C202" s="188">
        <v>28345</v>
      </c>
      <c r="D202" s="189" t="s">
        <v>2889</v>
      </c>
      <c r="E202" s="190" t="s">
        <v>2890</v>
      </c>
      <c r="F202" s="198" t="s">
        <v>64</v>
      </c>
      <c r="G202" s="29">
        <f t="shared" si="16"/>
        <v>2</v>
      </c>
      <c r="H202" s="143" t="s">
        <v>71</v>
      </c>
      <c r="I202" s="29">
        <f t="shared" si="15"/>
        <v>1</v>
      </c>
      <c r="J202" s="31"/>
    </row>
    <row r="203" spans="1:10" ht="15.95" customHeight="1" x14ac:dyDescent="0.2">
      <c r="A203" s="187">
        <v>69</v>
      </c>
      <c r="B203" s="191" t="s">
        <v>2704</v>
      </c>
      <c r="C203" s="188">
        <v>28248</v>
      </c>
      <c r="D203" s="189" t="s">
        <v>2705</v>
      </c>
      <c r="E203" s="190" t="s">
        <v>2706</v>
      </c>
      <c r="F203" s="198" t="s">
        <v>64</v>
      </c>
      <c r="G203" s="29">
        <f t="shared" si="16"/>
        <v>2</v>
      </c>
      <c r="H203" s="143" t="s">
        <v>20</v>
      </c>
      <c r="I203" s="29">
        <f t="shared" si="15"/>
        <v>2</v>
      </c>
      <c r="J203" s="31"/>
    </row>
    <row r="204" spans="1:10" ht="15.95" customHeight="1" x14ac:dyDescent="0.2">
      <c r="A204" s="187">
        <v>70</v>
      </c>
      <c r="B204" s="191" t="s">
        <v>2727</v>
      </c>
      <c r="C204" s="188">
        <v>28244</v>
      </c>
      <c r="D204" s="189" t="s">
        <v>2728</v>
      </c>
      <c r="E204" s="190" t="s">
        <v>2729</v>
      </c>
      <c r="F204" s="198" t="s">
        <v>482</v>
      </c>
      <c r="G204" s="29">
        <f t="shared" si="16"/>
        <v>1</v>
      </c>
      <c r="H204" s="143" t="s">
        <v>20</v>
      </c>
      <c r="I204" s="29">
        <f t="shared" si="15"/>
        <v>2</v>
      </c>
      <c r="J204" s="31"/>
    </row>
    <row r="205" spans="1:10" ht="15.95" customHeight="1" x14ac:dyDescent="0.2">
      <c r="A205" s="187">
        <v>71</v>
      </c>
      <c r="B205" s="191" t="s">
        <v>2730</v>
      </c>
      <c r="C205" s="188">
        <v>28260</v>
      </c>
      <c r="D205" s="189" t="s">
        <v>2731</v>
      </c>
      <c r="E205" s="190" t="s">
        <v>2732</v>
      </c>
      <c r="F205" s="198" t="s">
        <v>482</v>
      </c>
      <c r="G205" s="29">
        <f t="shared" si="16"/>
        <v>1</v>
      </c>
      <c r="H205" s="143" t="s">
        <v>20</v>
      </c>
      <c r="I205" s="29">
        <f t="shared" si="15"/>
        <v>2</v>
      </c>
      <c r="J205" s="31"/>
    </row>
    <row r="206" spans="1:10" ht="15.95" customHeight="1" x14ac:dyDescent="0.2">
      <c r="A206" s="187">
        <v>72</v>
      </c>
      <c r="B206" s="191" t="s">
        <v>2740</v>
      </c>
      <c r="C206" s="188">
        <v>36565</v>
      </c>
      <c r="D206" s="189" t="s">
        <v>2741</v>
      </c>
      <c r="E206" s="190" t="s">
        <v>2742</v>
      </c>
      <c r="F206" s="198" t="s">
        <v>482</v>
      </c>
      <c r="G206" s="29">
        <f t="shared" si="16"/>
        <v>1</v>
      </c>
      <c r="H206" s="143" t="s">
        <v>20</v>
      </c>
      <c r="I206" s="29">
        <f t="shared" si="15"/>
        <v>2</v>
      </c>
      <c r="J206" s="31"/>
    </row>
    <row r="207" spans="1:10" ht="15.95" customHeight="1" x14ac:dyDescent="0.2">
      <c r="A207" s="187">
        <v>73</v>
      </c>
      <c r="B207" s="191" t="s">
        <v>2786</v>
      </c>
      <c r="C207" s="188">
        <v>28291</v>
      </c>
      <c r="D207" s="189" t="s">
        <v>2787</v>
      </c>
      <c r="E207" s="190" t="s">
        <v>2788</v>
      </c>
      <c r="F207" s="198" t="s">
        <v>482</v>
      </c>
      <c r="G207" s="29">
        <f t="shared" si="16"/>
        <v>1</v>
      </c>
      <c r="H207" s="143" t="s">
        <v>20</v>
      </c>
      <c r="I207" s="29">
        <f t="shared" si="15"/>
        <v>2</v>
      </c>
      <c r="J207" s="31"/>
    </row>
    <row r="208" spans="1:10" ht="15.95" customHeight="1" x14ac:dyDescent="0.2">
      <c r="A208" s="187">
        <v>74</v>
      </c>
      <c r="B208" s="191" t="s">
        <v>2793</v>
      </c>
      <c r="C208" s="188">
        <v>28296</v>
      </c>
      <c r="D208" s="189" t="s">
        <v>2794</v>
      </c>
      <c r="E208" s="190" t="s">
        <v>2795</v>
      </c>
      <c r="F208" s="198" t="s">
        <v>482</v>
      </c>
      <c r="G208" s="29">
        <f t="shared" si="16"/>
        <v>1</v>
      </c>
      <c r="H208" s="143" t="s">
        <v>20</v>
      </c>
      <c r="I208" s="29">
        <f t="shared" si="15"/>
        <v>2</v>
      </c>
      <c r="J208" s="31"/>
    </row>
    <row r="209" spans="1:10" ht="15.95" customHeight="1" x14ac:dyDescent="0.2">
      <c r="A209" s="187">
        <v>75</v>
      </c>
      <c r="B209" s="191" t="s">
        <v>2809</v>
      </c>
      <c r="C209" s="188">
        <v>28309</v>
      </c>
      <c r="D209" s="189" t="s">
        <v>2810</v>
      </c>
      <c r="E209" s="190" t="s">
        <v>858</v>
      </c>
      <c r="F209" s="198" t="s">
        <v>64</v>
      </c>
      <c r="G209" s="29">
        <f t="shared" si="16"/>
        <v>2</v>
      </c>
      <c r="H209" s="143" t="s">
        <v>20</v>
      </c>
      <c r="I209" s="29">
        <f>+IF(H209="Studying",5,IF(H209="Complete",1,IF(H209="Incomplete",2,IF(H209="Left",3,IF(H209="Dropped",4,"Error")))))</f>
        <v>2</v>
      </c>
      <c r="J209" s="31"/>
    </row>
    <row r="210" spans="1:10" ht="15.95" customHeight="1" x14ac:dyDescent="0.2">
      <c r="A210" s="187">
        <v>76</v>
      </c>
      <c r="B210" s="191" t="s">
        <v>2848</v>
      </c>
      <c r="C210" s="188">
        <v>28328</v>
      </c>
      <c r="D210" s="189" t="s">
        <v>2849</v>
      </c>
      <c r="E210" s="190" t="s">
        <v>2850</v>
      </c>
      <c r="F210" s="198" t="s">
        <v>482</v>
      </c>
      <c r="G210" s="29">
        <f t="shared" si="16"/>
        <v>1</v>
      </c>
      <c r="H210" s="143" t="s">
        <v>20</v>
      </c>
      <c r="I210" s="29">
        <f>+IF(H210="Studying",5,IF(H210="Complete",1,IF(H210="Incomplete",2,IF(H210="Left",3,IF(H210="Dropped",4,"Error")))))</f>
        <v>2</v>
      </c>
      <c r="J210" s="31"/>
    </row>
    <row r="211" spans="1:10" ht="24" thickBot="1" x14ac:dyDescent="0.5">
      <c r="A211" s="414" t="s">
        <v>6</v>
      </c>
      <c r="B211" s="414"/>
      <c r="C211" s="414"/>
      <c r="D211" s="414"/>
      <c r="E211" s="414"/>
      <c r="F211" s="414"/>
      <c r="G211" s="414"/>
      <c r="H211" s="414"/>
      <c r="I211" s="414"/>
      <c r="J211" s="31"/>
    </row>
    <row r="212" spans="1:10" s="114" customFormat="1" ht="12.75" customHeight="1" x14ac:dyDescent="0.2">
      <c r="A212" s="417" t="s">
        <v>42</v>
      </c>
      <c r="B212" s="419" t="s">
        <v>43</v>
      </c>
      <c r="C212" s="421" t="s">
        <v>2352</v>
      </c>
      <c r="D212" s="423" t="s">
        <v>45</v>
      </c>
      <c r="E212" s="425" t="s">
        <v>46</v>
      </c>
      <c r="F212" s="178" t="s">
        <v>482</v>
      </c>
      <c r="G212" s="179"/>
      <c r="H212" s="415" t="s">
        <v>1719</v>
      </c>
      <c r="I212" s="113"/>
      <c r="J212" s="120"/>
    </row>
    <row r="213" spans="1:10" s="114" customFormat="1" ht="13.5" thickBot="1" x14ac:dyDescent="0.25">
      <c r="A213" s="418"/>
      <c r="B213" s="420"/>
      <c r="C213" s="422"/>
      <c r="D213" s="424"/>
      <c r="E213" s="426"/>
      <c r="F213" s="167" t="s">
        <v>52</v>
      </c>
      <c r="G213" s="168"/>
      <c r="H213" s="416"/>
      <c r="I213" s="115"/>
      <c r="J213" s="120"/>
    </row>
    <row r="214" spans="1:10" ht="15.95" customHeight="1" x14ac:dyDescent="0.2">
      <c r="A214" s="187">
        <f t="shared" ref="A214:A277" si="17">+A213+1</f>
        <v>1</v>
      </c>
      <c r="B214" s="191" t="s">
        <v>2894</v>
      </c>
      <c r="C214" s="188">
        <v>27079</v>
      </c>
      <c r="D214" s="189" t="s">
        <v>2895</v>
      </c>
      <c r="E214" s="189" t="s">
        <v>294</v>
      </c>
      <c r="F214" s="198" t="s">
        <v>482</v>
      </c>
      <c r="G214" s="29">
        <f t="shared" ref="G214:G245" si="18">+IF(F214="M",1,IF(F214="f",2,IF(F214="Civ",3,"Error")))</f>
        <v>1</v>
      </c>
      <c r="H214" s="143" t="s">
        <v>71</v>
      </c>
      <c r="I214" s="29">
        <f t="shared" ref="I214:I260" si="19">+IF(H214="Studying",5,IF(H214="Complete",1,IF(H214="Incomplete",2,IF(H214="Left",3,IF(H214="Dropped",4,"Error")))))</f>
        <v>1</v>
      </c>
      <c r="J214" s="31"/>
    </row>
    <row r="215" spans="1:10" ht="15.95" customHeight="1" x14ac:dyDescent="0.2">
      <c r="A215" s="187">
        <v>2</v>
      </c>
      <c r="B215" s="191" t="s">
        <v>2896</v>
      </c>
      <c r="C215" s="188">
        <v>27080</v>
      </c>
      <c r="D215" s="189" t="s">
        <v>70</v>
      </c>
      <c r="E215" s="189" t="s">
        <v>2897</v>
      </c>
      <c r="F215" s="198" t="s">
        <v>482</v>
      </c>
      <c r="G215" s="29">
        <f t="shared" si="18"/>
        <v>1</v>
      </c>
      <c r="H215" s="143" t="s">
        <v>71</v>
      </c>
      <c r="I215" s="29">
        <f t="shared" si="19"/>
        <v>1</v>
      </c>
      <c r="J215" s="31"/>
    </row>
    <row r="216" spans="1:10" ht="15.95" customHeight="1" x14ac:dyDescent="0.2">
      <c r="A216" s="187">
        <f t="shared" si="17"/>
        <v>3</v>
      </c>
      <c r="B216" s="191" t="s">
        <v>2898</v>
      </c>
      <c r="C216" s="188">
        <v>27082</v>
      </c>
      <c r="D216" s="189" t="s">
        <v>2899</v>
      </c>
      <c r="E216" s="189" t="s">
        <v>2900</v>
      </c>
      <c r="F216" s="198" t="s">
        <v>482</v>
      </c>
      <c r="G216" s="29">
        <f t="shared" si="18"/>
        <v>1</v>
      </c>
      <c r="H216" s="143" t="s">
        <v>71</v>
      </c>
      <c r="I216" s="29">
        <f t="shared" si="19"/>
        <v>1</v>
      </c>
      <c r="J216" s="31"/>
    </row>
    <row r="217" spans="1:10" ht="15.95" customHeight="1" x14ac:dyDescent="0.2">
      <c r="A217" s="187">
        <f t="shared" si="17"/>
        <v>4</v>
      </c>
      <c r="B217" s="191" t="s">
        <v>2901</v>
      </c>
      <c r="C217" s="188">
        <v>27083</v>
      </c>
      <c r="D217" s="189" t="s">
        <v>2902</v>
      </c>
      <c r="E217" s="189" t="s">
        <v>2903</v>
      </c>
      <c r="F217" s="198" t="s">
        <v>482</v>
      </c>
      <c r="G217" s="29">
        <f t="shared" si="18"/>
        <v>1</v>
      </c>
      <c r="H217" s="143" t="s">
        <v>71</v>
      </c>
      <c r="I217" s="29">
        <f t="shared" si="19"/>
        <v>1</v>
      </c>
      <c r="J217" s="31"/>
    </row>
    <row r="218" spans="1:10" ht="15.95" customHeight="1" x14ac:dyDescent="0.2">
      <c r="A218" s="187">
        <f t="shared" si="17"/>
        <v>5</v>
      </c>
      <c r="B218" s="191" t="s">
        <v>2904</v>
      </c>
      <c r="C218" s="188">
        <v>27084</v>
      </c>
      <c r="D218" s="189" t="s">
        <v>2905</v>
      </c>
      <c r="E218" s="189" t="s">
        <v>2906</v>
      </c>
      <c r="F218" s="198" t="s">
        <v>482</v>
      </c>
      <c r="G218" s="29">
        <f t="shared" si="18"/>
        <v>1</v>
      </c>
      <c r="H218" s="143" t="s">
        <v>71</v>
      </c>
      <c r="I218" s="29">
        <f t="shared" si="19"/>
        <v>1</v>
      </c>
      <c r="J218" s="31"/>
    </row>
    <row r="219" spans="1:10" ht="15.95" customHeight="1" x14ac:dyDescent="0.2">
      <c r="A219" s="187">
        <f t="shared" si="17"/>
        <v>6</v>
      </c>
      <c r="B219" s="191" t="s">
        <v>2910</v>
      </c>
      <c r="C219" s="188">
        <v>27086</v>
      </c>
      <c r="D219" s="189" t="s">
        <v>2911</v>
      </c>
      <c r="E219" s="189" t="s">
        <v>2912</v>
      </c>
      <c r="F219" s="198" t="s">
        <v>482</v>
      </c>
      <c r="G219" s="29">
        <f t="shared" si="18"/>
        <v>1</v>
      </c>
      <c r="H219" s="143" t="s">
        <v>71</v>
      </c>
      <c r="I219" s="29">
        <f t="shared" si="19"/>
        <v>1</v>
      </c>
      <c r="J219" s="31"/>
    </row>
    <row r="220" spans="1:10" ht="15.95" customHeight="1" x14ac:dyDescent="0.2">
      <c r="A220" s="187">
        <f t="shared" si="17"/>
        <v>7</v>
      </c>
      <c r="B220" s="191" t="s">
        <v>2913</v>
      </c>
      <c r="C220" s="188">
        <v>27088</v>
      </c>
      <c r="D220" s="189" t="s">
        <v>2914</v>
      </c>
      <c r="E220" s="189" t="s">
        <v>2915</v>
      </c>
      <c r="F220" s="198" t="s">
        <v>482</v>
      </c>
      <c r="G220" s="29">
        <f t="shared" si="18"/>
        <v>1</v>
      </c>
      <c r="H220" s="143" t="s">
        <v>71</v>
      </c>
      <c r="I220" s="29">
        <f t="shared" si="19"/>
        <v>1</v>
      </c>
      <c r="J220" s="31"/>
    </row>
    <row r="221" spans="1:10" ht="15.95" customHeight="1" x14ac:dyDescent="0.2">
      <c r="A221" s="187">
        <f t="shared" si="17"/>
        <v>8</v>
      </c>
      <c r="B221" s="191" t="s">
        <v>2916</v>
      </c>
      <c r="C221" s="188">
        <v>27090</v>
      </c>
      <c r="D221" s="189" t="s">
        <v>2917</v>
      </c>
      <c r="E221" s="189" t="s">
        <v>793</v>
      </c>
      <c r="F221" s="198" t="s">
        <v>64</v>
      </c>
      <c r="G221" s="29">
        <f t="shared" si="18"/>
        <v>2</v>
      </c>
      <c r="H221" s="143" t="s">
        <v>71</v>
      </c>
      <c r="I221" s="29">
        <f t="shared" si="19"/>
        <v>1</v>
      </c>
      <c r="J221" s="31"/>
    </row>
    <row r="222" spans="1:10" ht="15.95" customHeight="1" x14ac:dyDescent="0.2">
      <c r="A222" s="187">
        <f t="shared" si="17"/>
        <v>9</v>
      </c>
      <c r="B222" s="191" t="s">
        <v>2918</v>
      </c>
      <c r="C222" s="188">
        <v>27092</v>
      </c>
      <c r="D222" s="189" t="s">
        <v>2919</v>
      </c>
      <c r="E222" s="189" t="s">
        <v>2920</v>
      </c>
      <c r="F222" s="198" t="s">
        <v>482</v>
      </c>
      <c r="G222" s="29">
        <f t="shared" si="18"/>
        <v>1</v>
      </c>
      <c r="H222" s="143" t="s">
        <v>71</v>
      </c>
      <c r="I222" s="29">
        <f t="shared" si="19"/>
        <v>1</v>
      </c>
      <c r="J222" s="31"/>
    </row>
    <row r="223" spans="1:10" ht="15.95" customHeight="1" x14ac:dyDescent="0.2">
      <c r="A223" s="187">
        <f t="shared" si="17"/>
        <v>10</v>
      </c>
      <c r="B223" s="191" t="s">
        <v>2921</v>
      </c>
      <c r="C223" s="188">
        <v>27093</v>
      </c>
      <c r="D223" s="189" t="s">
        <v>2922</v>
      </c>
      <c r="E223" s="189" t="s">
        <v>2923</v>
      </c>
      <c r="F223" s="198" t="s">
        <v>64</v>
      </c>
      <c r="G223" s="29">
        <f t="shared" si="18"/>
        <v>2</v>
      </c>
      <c r="H223" s="143" t="s">
        <v>71</v>
      </c>
      <c r="I223" s="29">
        <f t="shared" si="19"/>
        <v>1</v>
      </c>
      <c r="J223" s="31"/>
    </row>
    <row r="224" spans="1:10" ht="15.95" customHeight="1" x14ac:dyDescent="0.2">
      <c r="A224" s="187">
        <f t="shared" si="17"/>
        <v>11</v>
      </c>
      <c r="B224" s="191" t="s">
        <v>2924</v>
      </c>
      <c r="C224" s="188">
        <v>27095</v>
      </c>
      <c r="D224" s="189" t="s">
        <v>2925</v>
      </c>
      <c r="E224" s="189" t="s">
        <v>2926</v>
      </c>
      <c r="F224" s="198" t="s">
        <v>482</v>
      </c>
      <c r="G224" s="29">
        <f t="shared" si="18"/>
        <v>1</v>
      </c>
      <c r="H224" s="143" t="s">
        <v>71</v>
      </c>
      <c r="I224" s="29">
        <f t="shared" si="19"/>
        <v>1</v>
      </c>
      <c r="J224" s="31"/>
    </row>
    <row r="225" spans="1:10" ht="15.95" customHeight="1" x14ac:dyDescent="0.2">
      <c r="A225" s="187">
        <f t="shared" si="17"/>
        <v>12</v>
      </c>
      <c r="B225" s="191" t="s">
        <v>2929</v>
      </c>
      <c r="C225" s="188">
        <v>27097</v>
      </c>
      <c r="D225" s="189" t="s">
        <v>2930</v>
      </c>
      <c r="E225" s="189" t="s">
        <v>1811</v>
      </c>
      <c r="F225" s="198" t="s">
        <v>64</v>
      </c>
      <c r="G225" s="29">
        <f t="shared" si="18"/>
        <v>2</v>
      </c>
      <c r="H225" s="143" t="s">
        <v>71</v>
      </c>
      <c r="I225" s="29">
        <f t="shared" si="19"/>
        <v>1</v>
      </c>
      <c r="J225" s="31"/>
    </row>
    <row r="226" spans="1:10" ht="15.95" customHeight="1" x14ac:dyDescent="0.2">
      <c r="A226" s="187">
        <f t="shared" si="17"/>
        <v>13</v>
      </c>
      <c r="B226" s="191" t="s">
        <v>2933</v>
      </c>
      <c r="C226" s="188">
        <v>27105</v>
      </c>
      <c r="D226" s="189" t="s">
        <v>2934</v>
      </c>
      <c r="E226" s="189" t="s">
        <v>2935</v>
      </c>
      <c r="F226" s="198" t="s">
        <v>482</v>
      </c>
      <c r="G226" s="29">
        <f t="shared" si="18"/>
        <v>1</v>
      </c>
      <c r="H226" s="143" t="s">
        <v>71</v>
      </c>
      <c r="I226" s="29">
        <f t="shared" si="19"/>
        <v>1</v>
      </c>
      <c r="J226" s="31"/>
    </row>
    <row r="227" spans="1:10" x14ac:dyDescent="0.2">
      <c r="A227" s="187">
        <f t="shared" si="17"/>
        <v>14</v>
      </c>
      <c r="B227" s="191" t="s">
        <v>2936</v>
      </c>
      <c r="C227" s="188">
        <v>27106</v>
      </c>
      <c r="D227" s="189" t="s">
        <v>2937</v>
      </c>
      <c r="E227" s="189" t="s">
        <v>2938</v>
      </c>
      <c r="F227" s="198" t="s">
        <v>482</v>
      </c>
      <c r="G227" s="29">
        <f t="shared" si="18"/>
        <v>1</v>
      </c>
      <c r="H227" s="143" t="s">
        <v>71</v>
      </c>
      <c r="I227" s="29">
        <f t="shared" si="19"/>
        <v>1</v>
      </c>
      <c r="J227" s="31"/>
    </row>
    <row r="228" spans="1:10" x14ac:dyDescent="0.2">
      <c r="A228" s="187">
        <f t="shared" si="17"/>
        <v>15</v>
      </c>
      <c r="B228" s="191" t="s">
        <v>2939</v>
      </c>
      <c r="C228" s="188">
        <v>27111</v>
      </c>
      <c r="D228" s="189" t="s">
        <v>2940</v>
      </c>
      <c r="E228" s="189" t="s">
        <v>2941</v>
      </c>
      <c r="F228" s="198" t="s">
        <v>482</v>
      </c>
      <c r="G228" s="29">
        <f t="shared" si="18"/>
        <v>1</v>
      </c>
      <c r="H228" s="143" t="s">
        <v>71</v>
      </c>
      <c r="I228" s="29">
        <f t="shared" si="19"/>
        <v>1</v>
      </c>
      <c r="J228" s="31"/>
    </row>
    <row r="229" spans="1:10" ht="15.95" customHeight="1" x14ac:dyDescent="0.2">
      <c r="A229" s="187">
        <f t="shared" si="17"/>
        <v>16</v>
      </c>
      <c r="B229" s="191" t="s">
        <v>2942</v>
      </c>
      <c r="C229" s="188">
        <v>27113</v>
      </c>
      <c r="D229" s="189" t="s">
        <v>2943</v>
      </c>
      <c r="E229" s="189" t="s">
        <v>2944</v>
      </c>
      <c r="F229" s="198" t="s">
        <v>482</v>
      </c>
      <c r="G229" s="29">
        <f t="shared" si="18"/>
        <v>1</v>
      </c>
      <c r="H229" s="143" t="s">
        <v>71</v>
      </c>
      <c r="I229" s="29">
        <f t="shared" si="19"/>
        <v>1</v>
      </c>
      <c r="J229" s="31"/>
    </row>
    <row r="230" spans="1:10" ht="15.95" customHeight="1" x14ac:dyDescent="0.2">
      <c r="A230" s="187">
        <f t="shared" si="17"/>
        <v>17</v>
      </c>
      <c r="B230" s="191" t="s">
        <v>2945</v>
      </c>
      <c r="C230" s="188">
        <v>27114</v>
      </c>
      <c r="D230" s="189" t="s">
        <v>2946</v>
      </c>
      <c r="E230" s="189" t="s">
        <v>2947</v>
      </c>
      <c r="F230" s="198" t="s">
        <v>64</v>
      </c>
      <c r="G230" s="29">
        <f t="shared" si="18"/>
        <v>2</v>
      </c>
      <c r="H230" s="143" t="s">
        <v>71</v>
      </c>
      <c r="I230" s="29">
        <f t="shared" si="19"/>
        <v>1</v>
      </c>
      <c r="J230" s="31"/>
    </row>
    <row r="231" spans="1:10" ht="15.95" customHeight="1" x14ac:dyDescent="0.2">
      <c r="A231" s="187">
        <f t="shared" si="17"/>
        <v>18</v>
      </c>
      <c r="B231" s="191" t="s">
        <v>2948</v>
      </c>
      <c r="C231" s="188">
        <v>27115</v>
      </c>
      <c r="D231" s="189" t="s">
        <v>2949</v>
      </c>
      <c r="E231" s="189" t="s">
        <v>425</v>
      </c>
      <c r="F231" s="198" t="s">
        <v>64</v>
      </c>
      <c r="G231" s="29">
        <f t="shared" si="18"/>
        <v>2</v>
      </c>
      <c r="H231" s="143" t="s">
        <v>71</v>
      </c>
      <c r="I231" s="29">
        <f t="shared" si="19"/>
        <v>1</v>
      </c>
      <c r="J231" s="31"/>
    </row>
    <row r="232" spans="1:10" ht="15.95" customHeight="1" x14ac:dyDescent="0.2">
      <c r="A232" s="187">
        <f t="shared" si="17"/>
        <v>19</v>
      </c>
      <c r="B232" s="191" t="s">
        <v>2950</v>
      </c>
      <c r="C232" s="188">
        <v>27116</v>
      </c>
      <c r="D232" s="189" t="s">
        <v>2951</v>
      </c>
      <c r="E232" s="189" t="s">
        <v>2952</v>
      </c>
      <c r="F232" s="198" t="s">
        <v>482</v>
      </c>
      <c r="G232" s="29">
        <f t="shared" si="18"/>
        <v>1</v>
      </c>
      <c r="H232" s="143" t="s">
        <v>71</v>
      </c>
      <c r="I232" s="29">
        <f t="shared" si="19"/>
        <v>1</v>
      </c>
      <c r="J232" s="31"/>
    </row>
    <row r="233" spans="1:10" ht="15.95" customHeight="1" x14ac:dyDescent="0.2">
      <c r="A233" s="187">
        <f t="shared" si="17"/>
        <v>20</v>
      </c>
      <c r="B233" s="191" t="s">
        <v>2953</v>
      </c>
      <c r="C233" s="188">
        <v>27119</v>
      </c>
      <c r="D233" s="189" t="s">
        <v>2954</v>
      </c>
      <c r="E233" s="189" t="s">
        <v>2955</v>
      </c>
      <c r="F233" s="198" t="s">
        <v>482</v>
      </c>
      <c r="G233" s="29">
        <f t="shared" si="18"/>
        <v>1</v>
      </c>
      <c r="H233" s="143" t="s">
        <v>71</v>
      </c>
      <c r="I233" s="29">
        <f t="shared" si="19"/>
        <v>1</v>
      </c>
      <c r="J233" s="31"/>
    </row>
    <row r="234" spans="1:10" ht="15.95" customHeight="1" x14ac:dyDescent="0.2">
      <c r="A234" s="187">
        <f t="shared" si="17"/>
        <v>21</v>
      </c>
      <c r="B234" s="191" t="s">
        <v>2956</v>
      </c>
      <c r="C234" s="188">
        <v>27121</v>
      </c>
      <c r="D234" s="189" t="s">
        <v>2957</v>
      </c>
      <c r="E234" s="189" t="s">
        <v>2958</v>
      </c>
      <c r="F234" s="198" t="s">
        <v>482</v>
      </c>
      <c r="G234" s="29">
        <f t="shared" si="18"/>
        <v>1</v>
      </c>
      <c r="H234" s="143" t="s">
        <v>71</v>
      </c>
      <c r="I234" s="29">
        <f t="shared" si="19"/>
        <v>1</v>
      </c>
      <c r="J234" s="31"/>
    </row>
    <row r="235" spans="1:10" ht="15.95" customHeight="1" x14ac:dyDescent="0.2">
      <c r="A235" s="187">
        <f t="shared" si="17"/>
        <v>22</v>
      </c>
      <c r="B235" s="191" t="s">
        <v>2959</v>
      </c>
      <c r="C235" s="188">
        <v>27125</v>
      </c>
      <c r="D235" s="189" t="s">
        <v>2960</v>
      </c>
      <c r="E235" s="189" t="s">
        <v>2961</v>
      </c>
      <c r="F235" s="198" t="s">
        <v>64</v>
      </c>
      <c r="G235" s="29">
        <f t="shared" si="18"/>
        <v>2</v>
      </c>
      <c r="H235" s="143" t="s">
        <v>71</v>
      </c>
      <c r="I235" s="29">
        <f t="shared" si="19"/>
        <v>1</v>
      </c>
      <c r="J235" s="31"/>
    </row>
    <row r="236" spans="1:10" ht="15.95" customHeight="1" x14ac:dyDescent="0.2">
      <c r="A236" s="187">
        <f t="shared" si="17"/>
        <v>23</v>
      </c>
      <c r="B236" s="191" t="s">
        <v>2962</v>
      </c>
      <c r="C236" s="188">
        <v>27127</v>
      </c>
      <c r="D236" s="189" t="s">
        <v>2963</v>
      </c>
      <c r="E236" s="189" t="s">
        <v>173</v>
      </c>
      <c r="F236" s="198" t="s">
        <v>64</v>
      </c>
      <c r="G236" s="29">
        <f t="shared" si="18"/>
        <v>2</v>
      </c>
      <c r="H236" s="143" t="s">
        <v>71</v>
      </c>
      <c r="I236" s="29">
        <f t="shared" si="19"/>
        <v>1</v>
      </c>
      <c r="J236" s="31"/>
    </row>
    <row r="237" spans="1:10" ht="15.95" customHeight="1" x14ac:dyDescent="0.2">
      <c r="A237" s="187">
        <f t="shared" si="17"/>
        <v>24</v>
      </c>
      <c r="B237" s="191" t="s">
        <v>2964</v>
      </c>
      <c r="C237" s="188">
        <v>27128</v>
      </c>
      <c r="D237" s="189" t="s">
        <v>2965</v>
      </c>
      <c r="E237" s="189" t="s">
        <v>2966</v>
      </c>
      <c r="F237" s="198" t="s">
        <v>482</v>
      </c>
      <c r="G237" s="29">
        <f t="shared" si="18"/>
        <v>1</v>
      </c>
      <c r="H237" s="143" t="s">
        <v>71</v>
      </c>
      <c r="I237" s="29">
        <f t="shared" si="19"/>
        <v>1</v>
      </c>
      <c r="J237" s="31"/>
    </row>
    <row r="238" spans="1:10" ht="15.95" customHeight="1" x14ac:dyDescent="0.2">
      <c r="A238" s="187">
        <f t="shared" si="17"/>
        <v>25</v>
      </c>
      <c r="B238" s="191" t="s">
        <v>2967</v>
      </c>
      <c r="C238" s="188">
        <v>27129</v>
      </c>
      <c r="D238" s="189" t="s">
        <v>2968</v>
      </c>
      <c r="E238" s="189" t="s">
        <v>2969</v>
      </c>
      <c r="F238" s="198" t="s">
        <v>482</v>
      </c>
      <c r="G238" s="29">
        <f t="shared" si="18"/>
        <v>1</v>
      </c>
      <c r="H238" s="143" t="s">
        <v>71</v>
      </c>
      <c r="I238" s="29">
        <f t="shared" si="19"/>
        <v>1</v>
      </c>
      <c r="J238" s="31"/>
    </row>
    <row r="239" spans="1:10" ht="15.95" customHeight="1" x14ac:dyDescent="0.2">
      <c r="A239" s="187">
        <f t="shared" si="17"/>
        <v>26</v>
      </c>
      <c r="B239" s="191" t="s">
        <v>2970</v>
      </c>
      <c r="C239" s="188">
        <v>27130</v>
      </c>
      <c r="D239" s="189" t="s">
        <v>2971</v>
      </c>
      <c r="E239" s="189" t="s">
        <v>2972</v>
      </c>
      <c r="F239" s="198" t="s">
        <v>482</v>
      </c>
      <c r="G239" s="29">
        <f t="shared" si="18"/>
        <v>1</v>
      </c>
      <c r="H239" s="143" t="s">
        <v>71</v>
      </c>
      <c r="I239" s="29">
        <f t="shared" si="19"/>
        <v>1</v>
      </c>
      <c r="J239" s="31"/>
    </row>
    <row r="240" spans="1:10" ht="15.95" customHeight="1" x14ac:dyDescent="0.2">
      <c r="A240" s="187">
        <f t="shared" si="17"/>
        <v>27</v>
      </c>
      <c r="B240" s="191" t="s">
        <v>2973</v>
      </c>
      <c r="C240" s="188">
        <v>27135</v>
      </c>
      <c r="D240" s="189" t="s">
        <v>2974</v>
      </c>
      <c r="E240" s="189" t="s">
        <v>2975</v>
      </c>
      <c r="F240" s="198" t="s">
        <v>482</v>
      </c>
      <c r="G240" s="29">
        <f t="shared" si="18"/>
        <v>1</v>
      </c>
      <c r="H240" s="143" t="s">
        <v>71</v>
      </c>
      <c r="I240" s="29">
        <f t="shared" si="19"/>
        <v>1</v>
      </c>
      <c r="J240" s="31"/>
    </row>
    <row r="241" spans="1:10" ht="15.95" customHeight="1" x14ac:dyDescent="0.2">
      <c r="A241" s="187">
        <f t="shared" si="17"/>
        <v>28</v>
      </c>
      <c r="B241" s="191" t="s">
        <v>2976</v>
      </c>
      <c r="C241" s="188">
        <v>27136</v>
      </c>
      <c r="D241" s="189" t="s">
        <v>2977</v>
      </c>
      <c r="E241" s="189" t="s">
        <v>2978</v>
      </c>
      <c r="F241" s="198" t="s">
        <v>64</v>
      </c>
      <c r="G241" s="29">
        <f t="shared" si="18"/>
        <v>2</v>
      </c>
      <c r="H241" s="143" t="s">
        <v>71</v>
      </c>
      <c r="I241" s="29">
        <f t="shared" si="19"/>
        <v>1</v>
      </c>
      <c r="J241" s="31"/>
    </row>
    <row r="242" spans="1:10" ht="15.95" customHeight="1" x14ac:dyDescent="0.2">
      <c r="A242" s="187">
        <f t="shared" si="17"/>
        <v>29</v>
      </c>
      <c r="B242" s="191" t="s">
        <v>2981</v>
      </c>
      <c r="C242" s="188">
        <v>27138</v>
      </c>
      <c r="D242" s="189" t="s">
        <v>2982</v>
      </c>
      <c r="E242" s="189" t="s">
        <v>2983</v>
      </c>
      <c r="F242" s="198" t="s">
        <v>64</v>
      </c>
      <c r="G242" s="29">
        <f t="shared" si="18"/>
        <v>2</v>
      </c>
      <c r="H242" s="143" t="s">
        <v>71</v>
      </c>
      <c r="I242" s="29">
        <f t="shared" si="19"/>
        <v>1</v>
      </c>
      <c r="J242" s="31"/>
    </row>
    <row r="243" spans="1:10" ht="15.95" customHeight="1" x14ac:dyDescent="0.2">
      <c r="A243" s="187">
        <f t="shared" si="17"/>
        <v>30</v>
      </c>
      <c r="B243" s="191" t="s">
        <v>2984</v>
      </c>
      <c r="C243" s="188">
        <v>27139</v>
      </c>
      <c r="D243" s="189" t="s">
        <v>589</v>
      </c>
      <c r="E243" s="189" t="s">
        <v>2961</v>
      </c>
      <c r="F243" s="198" t="s">
        <v>64</v>
      </c>
      <c r="G243" s="29">
        <f t="shared" si="18"/>
        <v>2</v>
      </c>
      <c r="H243" s="143" t="s">
        <v>71</v>
      </c>
      <c r="I243" s="29">
        <f t="shared" si="19"/>
        <v>1</v>
      </c>
      <c r="J243" s="31"/>
    </row>
    <row r="244" spans="1:10" ht="15.95" customHeight="1" x14ac:dyDescent="0.2">
      <c r="A244" s="187">
        <f t="shared" si="17"/>
        <v>31</v>
      </c>
      <c r="B244" s="191" t="s">
        <v>2985</v>
      </c>
      <c r="C244" s="188">
        <v>27140</v>
      </c>
      <c r="D244" s="189" t="s">
        <v>2986</v>
      </c>
      <c r="E244" s="189" t="s">
        <v>2987</v>
      </c>
      <c r="F244" s="198" t="s">
        <v>482</v>
      </c>
      <c r="G244" s="29">
        <f t="shared" si="18"/>
        <v>1</v>
      </c>
      <c r="H244" s="143" t="s">
        <v>71</v>
      </c>
      <c r="I244" s="29">
        <f t="shared" si="19"/>
        <v>1</v>
      </c>
      <c r="J244" s="31"/>
    </row>
    <row r="245" spans="1:10" ht="15.95" customHeight="1" x14ac:dyDescent="0.2">
      <c r="A245" s="187">
        <f t="shared" si="17"/>
        <v>32</v>
      </c>
      <c r="B245" s="191" t="s">
        <v>2992</v>
      </c>
      <c r="C245" s="188">
        <v>27143</v>
      </c>
      <c r="D245" s="189" t="s">
        <v>2993</v>
      </c>
      <c r="E245" s="189" t="s">
        <v>2994</v>
      </c>
      <c r="F245" s="198" t="s">
        <v>482</v>
      </c>
      <c r="G245" s="29">
        <f t="shared" si="18"/>
        <v>1</v>
      </c>
      <c r="H245" s="143" t="s">
        <v>71</v>
      </c>
      <c r="I245" s="29">
        <f t="shared" si="19"/>
        <v>1</v>
      </c>
      <c r="J245" s="31"/>
    </row>
    <row r="246" spans="1:10" ht="15.95" customHeight="1" x14ac:dyDescent="0.2">
      <c r="A246" s="187">
        <f t="shared" si="17"/>
        <v>33</v>
      </c>
      <c r="B246" s="191" t="s">
        <v>3001</v>
      </c>
      <c r="C246" s="188">
        <v>27149</v>
      </c>
      <c r="D246" s="189" t="s">
        <v>3002</v>
      </c>
      <c r="E246" s="189" t="s">
        <v>3003</v>
      </c>
      <c r="F246" s="198" t="s">
        <v>482</v>
      </c>
      <c r="G246" s="29">
        <f t="shared" ref="G246:G277" si="20">+IF(F246="M",1,IF(F246="f",2,IF(F246="Civ",3,"Error")))</f>
        <v>1</v>
      </c>
      <c r="H246" s="143" t="s">
        <v>71</v>
      </c>
      <c r="I246" s="29">
        <f t="shared" si="19"/>
        <v>1</v>
      </c>
      <c r="J246" s="31"/>
    </row>
    <row r="247" spans="1:10" ht="15.95" customHeight="1" x14ac:dyDescent="0.2">
      <c r="A247" s="187">
        <f t="shared" si="17"/>
        <v>34</v>
      </c>
      <c r="B247" s="191" t="s">
        <v>3004</v>
      </c>
      <c r="C247" s="188">
        <v>27150</v>
      </c>
      <c r="D247" s="189" t="s">
        <v>3005</v>
      </c>
      <c r="E247" s="189" t="s">
        <v>3006</v>
      </c>
      <c r="F247" s="198" t="s">
        <v>482</v>
      </c>
      <c r="G247" s="29">
        <f t="shared" si="20"/>
        <v>1</v>
      </c>
      <c r="H247" s="143" t="s">
        <v>71</v>
      </c>
      <c r="I247" s="29">
        <f t="shared" si="19"/>
        <v>1</v>
      </c>
      <c r="J247" s="31"/>
    </row>
    <row r="248" spans="1:10" ht="15.95" customHeight="1" x14ac:dyDescent="0.2">
      <c r="A248" s="187">
        <f t="shared" si="17"/>
        <v>35</v>
      </c>
      <c r="B248" s="191" t="s">
        <v>3007</v>
      </c>
      <c r="C248" s="188">
        <v>27151</v>
      </c>
      <c r="D248" s="189" t="s">
        <v>3008</v>
      </c>
      <c r="E248" s="189" t="s">
        <v>3009</v>
      </c>
      <c r="F248" s="198" t="s">
        <v>482</v>
      </c>
      <c r="G248" s="29">
        <f t="shared" si="20"/>
        <v>1</v>
      </c>
      <c r="H248" s="143" t="s">
        <v>71</v>
      </c>
      <c r="I248" s="29">
        <f t="shared" si="19"/>
        <v>1</v>
      </c>
      <c r="J248" s="31"/>
    </row>
    <row r="249" spans="1:10" ht="15.95" customHeight="1" x14ac:dyDescent="0.2">
      <c r="A249" s="187">
        <f t="shared" si="17"/>
        <v>36</v>
      </c>
      <c r="B249" s="191" t="s">
        <v>3010</v>
      </c>
      <c r="C249" s="188">
        <v>27152</v>
      </c>
      <c r="D249" s="189" t="s">
        <v>396</v>
      </c>
      <c r="E249" s="189" t="s">
        <v>3011</v>
      </c>
      <c r="F249" s="198" t="s">
        <v>482</v>
      </c>
      <c r="G249" s="29">
        <f t="shared" si="20"/>
        <v>1</v>
      </c>
      <c r="H249" s="143" t="s">
        <v>71</v>
      </c>
      <c r="I249" s="29">
        <f t="shared" si="19"/>
        <v>1</v>
      </c>
      <c r="J249" s="31"/>
    </row>
    <row r="250" spans="1:10" ht="15.95" customHeight="1" x14ac:dyDescent="0.2">
      <c r="A250" s="187">
        <f t="shared" si="17"/>
        <v>37</v>
      </c>
      <c r="B250" s="191" t="s">
        <v>3012</v>
      </c>
      <c r="C250" s="188">
        <v>27153</v>
      </c>
      <c r="D250" s="189" t="s">
        <v>2540</v>
      </c>
      <c r="E250" s="189" t="s">
        <v>3013</v>
      </c>
      <c r="F250" s="198" t="s">
        <v>482</v>
      </c>
      <c r="G250" s="29">
        <f t="shared" si="20"/>
        <v>1</v>
      </c>
      <c r="H250" s="143" t="s">
        <v>71</v>
      </c>
      <c r="I250" s="29">
        <f t="shared" si="19"/>
        <v>1</v>
      </c>
      <c r="J250" s="31"/>
    </row>
    <row r="251" spans="1:10" ht="15.95" customHeight="1" x14ac:dyDescent="0.2">
      <c r="A251" s="187">
        <f t="shared" si="17"/>
        <v>38</v>
      </c>
      <c r="B251" s="191" t="s">
        <v>3014</v>
      </c>
      <c r="C251" s="188">
        <v>27154</v>
      </c>
      <c r="D251" s="189" t="s">
        <v>3015</v>
      </c>
      <c r="E251" s="189" t="s">
        <v>3016</v>
      </c>
      <c r="F251" s="198" t="s">
        <v>482</v>
      </c>
      <c r="G251" s="29">
        <f t="shared" si="20"/>
        <v>1</v>
      </c>
      <c r="H251" s="143" t="s">
        <v>71</v>
      </c>
      <c r="I251" s="29">
        <f t="shared" si="19"/>
        <v>1</v>
      </c>
      <c r="J251" s="31"/>
    </row>
    <row r="252" spans="1:10" ht="15.95" customHeight="1" x14ac:dyDescent="0.2">
      <c r="A252" s="187">
        <f t="shared" si="17"/>
        <v>39</v>
      </c>
      <c r="B252" s="191" t="s">
        <v>3017</v>
      </c>
      <c r="C252" s="188">
        <v>27155</v>
      </c>
      <c r="D252" s="189" t="s">
        <v>3018</v>
      </c>
      <c r="E252" s="189" t="s">
        <v>3019</v>
      </c>
      <c r="F252" s="198" t="s">
        <v>482</v>
      </c>
      <c r="G252" s="29">
        <f t="shared" si="20"/>
        <v>1</v>
      </c>
      <c r="H252" s="143" t="s">
        <v>71</v>
      </c>
      <c r="I252" s="29">
        <f t="shared" si="19"/>
        <v>1</v>
      </c>
      <c r="J252" s="31"/>
    </row>
    <row r="253" spans="1:10" ht="15.95" customHeight="1" x14ac:dyDescent="0.2">
      <c r="A253" s="187">
        <f t="shared" si="17"/>
        <v>40</v>
      </c>
      <c r="B253" s="191" t="s">
        <v>3020</v>
      </c>
      <c r="C253" s="188">
        <v>27156</v>
      </c>
      <c r="D253" s="189" t="s">
        <v>3021</v>
      </c>
      <c r="E253" s="189" t="s">
        <v>3022</v>
      </c>
      <c r="F253" s="198" t="s">
        <v>482</v>
      </c>
      <c r="G253" s="29">
        <f t="shared" si="20"/>
        <v>1</v>
      </c>
      <c r="H253" s="143" t="s">
        <v>71</v>
      </c>
      <c r="I253" s="29">
        <f t="shared" si="19"/>
        <v>1</v>
      </c>
      <c r="J253" s="31"/>
    </row>
    <row r="254" spans="1:10" ht="15.95" customHeight="1" x14ac:dyDescent="0.2">
      <c r="A254" s="187">
        <f t="shared" si="17"/>
        <v>41</v>
      </c>
      <c r="B254" s="191" t="s">
        <v>3023</v>
      </c>
      <c r="C254" s="188">
        <v>27157</v>
      </c>
      <c r="D254" s="189" t="s">
        <v>3024</v>
      </c>
      <c r="E254" s="189" t="s">
        <v>1141</v>
      </c>
      <c r="F254" s="198" t="s">
        <v>482</v>
      </c>
      <c r="G254" s="29">
        <f t="shared" si="20"/>
        <v>1</v>
      </c>
      <c r="H254" s="143" t="s">
        <v>71</v>
      </c>
      <c r="I254" s="29">
        <f t="shared" si="19"/>
        <v>1</v>
      </c>
      <c r="J254" s="31"/>
    </row>
    <row r="255" spans="1:10" ht="15.95" customHeight="1" x14ac:dyDescent="0.2">
      <c r="A255" s="187">
        <f t="shared" si="17"/>
        <v>42</v>
      </c>
      <c r="B255" s="191" t="s">
        <v>3025</v>
      </c>
      <c r="C255" s="188">
        <v>27159</v>
      </c>
      <c r="D255" s="189" t="s">
        <v>3026</v>
      </c>
      <c r="E255" s="189" t="s">
        <v>3027</v>
      </c>
      <c r="F255" s="198" t="s">
        <v>482</v>
      </c>
      <c r="G255" s="29">
        <f t="shared" si="20"/>
        <v>1</v>
      </c>
      <c r="H255" s="143" t="s">
        <v>71</v>
      </c>
      <c r="I255" s="29">
        <f t="shared" si="19"/>
        <v>1</v>
      </c>
      <c r="J255" s="31"/>
    </row>
    <row r="256" spans="1:10" ht="15.95" customHeight="1" x14ac:dyDescent="0.2">
      <c r="A256" s="187">
        <f t="shared" si="17"/>
        <v>43</v>
      </c>
      <c r="B256" s="191" t="s">
        <v>3028</v>
      </c>
      <c r="C256" s="188">
        <v>27161</v>
      </c>
      <c r="D256" s="189" t="s">
        <v>3029</v>
      </c>
      <c r="E256" s="189" t="s">
        <v>3030</v>
      </c>
      <c r="F256" s="198" t="s">
        <v>482</v>
      </c>
      <c r="G256" s="29">
        <f t="shared" si="20"/>
        <v>1</v>
      </c>
      <c r="H256" s="143" t="s">
        <v>71</v>
      </c>
      <c r="I256" s="29">
        <f t="shared" si="19"/>
        <v>1</v>
      </c>
      <c r="J256" s="31"/>
    </row>
    <row r="257" spans="1:10" ht="15.95" customHeight="1" x14ac:dyDescent="0.2">
      <c r="A257" s="187">
        <f t="shared" si="17"/>
        <v>44</v>
      </c>
      <c r="B257" s="191" t="s">
        <v>3031</v>
      </c>
      <c r="C257" s="188">
        <v>27162</v>
      </c>
      <c r="D257" s="189" t="s">
        <v>3032</v>
      </c>
      <c r="E257" s="189" t="s">
        <v>3033</v>
      </c>
      <c r="F257" s="198" t="s">
        <v>482</v>
      </c>
      <c r="G257" s="29">
        <f t="shared" si="20"/>
        <v>1</v>
      </c>
      <c r="H257" s="143" t="s">
        <v>71</v>
      </c>
      <c r="I257" s="29">
        <f t="shared" si="19"/>
        <v>1</v>
      </c>
      <c r="J257" s="31"/>
    </row>
    <row r="258" spans="1:10" ht="15.95" customHeight="1" x14ac:dyDescent="0.2">
      <c r="A258" s="187">
        <f t="shared" si="17"/>
        <v>45</v>
      </c>
      <c r="B258" s="191" t="s">
        <v>3038</v>
      </c>
      <c r="C258" s="188">
        <v>27165</v>
      </c>
      <c r="D258" s="189" t="s">
        <v>1470</v>
      </c>
      <c r="E258" s="189" t="s">
        <v>946</v>
      </c>
      <c r="F258" s="198" t="s">
        <v>482</v>
      </c>
      <c r="G258" s="29">
        <f t="shared" si="20"/>
        <v>1</v>
      </c>
      <c r="H258" s="143" t="s">
        <v>71</v>
      </c>
      <c r="I258" s="29">
        <f t="shared" si="19"/>
        <v>1</v>
      </c>
      <c r="J258" s="31"/>
    </row>
    <row r="259" spans="1:10" ht="15.95" customHeight="1" x14ac:dyDescent="0.2">
      <c r="A259" s="187">
        <f t="shared" si="17"/>
        <v>46</v>
      </c>
      <c r="B259" s="191" t="s">
        <v>3039</v>
      </c>
      <c r="C259" s="188">
        <v>27167</v>
      </c>
      <c r="D259" s="189" t="s">
        <v>3040</v>
      </c>
      <c r="E259" s="189" t="s">
        <v>3041</v>
      </c>
      <c r="F259" s="198" t="s">
        <v>482</v>
      </c>
      <c r="G259" s="29">
        <f t="shared" si="20"/>
        <v>1</v>
      </c>
      <c r="H259" s="143" t="s">
        <v>71</v>
      </c>
      <c r="I259" s="29">
        <f t="shared" si="19"/>
        <v>1</v>
      </c>
      <c r="J259" s="31"/>
    </row>
    <row r="260" spans="1:10" ht="15.95" customHeight="1" x14ac:dyDescent="0.2">
      <c r="A260" s="187">
        <f t="shared" si="17"/>
        <v>47</v>
      </c>
      <c r="B260" s="191" t="s">
        <v>3042</v>
      </c>
      <c r="C260" s="188">
        <v>27168</v>
      </c>
      <c r="D260" s="189" t="s">
        <v>3043</v>
      </c>
      <c r="E260" s="189" t="s">
        <v>359</v>
      </c>
      <c r="F260" s="198" t="s">
        <v>482</v>
      </c>
      <c r="G260" s="29">
        <f t="shared" si="20"/>
        <v>1</v>
      </c>
      <c r="H260" s="143" t="s">
        <v>71</v>
      </c>
      <c r="I260" s="29">
        <f t="shared" si="19"/>
        <v>1</v>
      </c>
      <c r="J260" s="31"/>
    </row>
    <row r="261" spans="1:10" ht="15.95" customHeight="1" x14ac:dyDescent="0.2">
      <c r="A261" s="187">
        <f t="shared" si="17"/>
        <v>48</v>
      </c>
      <c r="B261" s="191" t="s">
        <v>3044</v>
      </c>
      <c r="C261" s="188">
        <v>27169</v>
      </c>
      <c r="D261" s="189" t="s">
        <v>1472</v>
      </c>
      <c r="E261" s="189" t="s">
        <v>328</v>
      </c>
      <c r="F261" s="198" t="s">
        <v>482</v>
      </c>
      <c r="G261" s="29">
        <f t="shared" si="20"/>
        <v>1</v>
      </c>
      <c r="H261" s="143" t="s">
        <v>71</v>
      </c>
      <c r="I261" s="29">
        <f t="shared" ref="I261:I311" si="21">+IF(H261="Studying",5,IF(H261="Complete",1,IF(H261="Incomplete",2,IF(H261="Left",3,IF(H261="Dropped",4,"Error")))))</f>
        <v>1</v>
      </c>
      <c r="J261" s="31"/>
    </row>
    <row r="262" spans="1:10" ht="15.95" customHeight="1" x14ac:dyDescent="0.2">
      <c r="A262" s="187">
        <f t="shared" si="17"/>
        <v>49</v>
      </c>
      <c r="B262" s="191" t="s">
        <v>3045</v>
      </c>
      <c r="C262" s="188">
        <v>27170</v>
      </c>
      <c r="D262" s="189" t="s">
        <v>3046</v>
      </c>
      <c r="E262" s="189" t="s">
        <v>3047</v>
      </c>
      <c r="F262" s="198" t="s">
        <v>482</v>
      </c>
      <c r="G262" s="29">
        <f t="shared" si="20"/>
        <v>1</v>
      </c>
      <c r="H262" s="143" t="s">
        <v>71</v>
      </c>
      <c r="I262" s="29">
        <f t="shared" si="21"/>
        <v>1</v>
      </c>
      <c r="J262" s="31"/>
    </row>
    <row r="263" spans="1:10" ht="15.95" customHeight="1" x14ac:dyDescent="0.2">
      <c r="A263" s="187">
        <f t="shared" si="17"/>
        <v>50</v>
      </c>
      <c r="B263" s="191" t="s">
        <v>3051</v>
      </c>
      <c r="C263" s="188">
        <v>27173</v>
      </c>
      <c r="D263" s="189" t="s">
        <v>2288</v>
      </c>
      <c r="E263" s="189" t="s">
        <v>461</v>
      </c>
      <c r="F263" s="198" t="s">
        <v>482</v>
      </c>
      <c r="G263" s="29">
        <f t="shared" si="20"/>
        <v>1</v>
      </c>
      <c r="H263" s="143" t="s">
        <v>71</v>
      </c>
      <c r="I263" s="29">
        <f t="shared" si="21"/>
        <v>1</v>
      </c>
      <c r="J263" s="31"/>
    </row>
    <row r="264" spans="1:10" ht="15.95" customHeight="1" x14ac:dyDescent="0.2">
      <c r="A264" s="187">
        <f t="shared" si="17"/>
        <v>51</v>
      </c>
      <c r="B264" s="191" t="s">
        <v>3052</v>
      </c>
      <c r="C264" s="188">
        <v>27175</v>
      </c>
      <c r="D264" s="189" t="s">
        <v>3053</v>
      </c>
      <c r="E264" s="189" t="s">
        <v>3054</v>
      </c>
      <c r="F264" s="198" t="s">
        <v>482</v>
      </c>
      <c r="G264" s="29">
        <f t="shared" si="20"/>
        <v>1</v>
      </c>
      <c r="H264" s="143" t="s">
        <v>71</v>
      </c>
      <c r="I264" s="29">
        <f t="shared" si="21"/>
        <v>1</v>
      </c>
      <c r="J264" s="31"/>
    </row>
    <row r="265" spans="1:10" ht="15.95" customHeight="1" x14ac:dyDescent="0.2">
      <c r="A265" s="187">
        <f t="shared" si="17"/>
        <v>52</v>
      </c>
      <c r="B265" s="191" t="s">
        <v>3055</v>
      </c>
      <c r="C265" s="188">
        <v>27176</v>
      </c>
      <c r="D265" s="189" t="s">
        <v>3056</v>
      </c>
      <c r="E265" s="189" t="s">
        <v>3057</v>
      </c>
      <c r="F265" s="198" t="s">
        <v>482</v>
      </c>
      <c r="G265" s="29">
        <f t="shared" si="20"/>
        <v>1</v>
      </c>
      <c r="H265" s="143" t="s">
        <v>71</v>
      </c>
      <c r="I265" s="29">
        <f t="shared" si="21"/>
        <v>1</v>
      </c>
      <c r="J265" s="31"/>
    </row>
    <row r="266" spans="1:10" ht="15.95" customHeight="1" x14ac:dyDescent="0.2">
      <c r="A266" s="187">
        <f t="shared" si="17"/>
        <v>53</v>
      </c>
      <c r="B266" s="191" t="s">
        <v>3064</v>
      </c>
      <c r="C266" s="188">
        <v>27181</v>
      </c>
      <c r="D266" s="189" t="s">
        <v>3065</v>
      </c>
      <c r="E266" s="189" t="s">
        <v>3066</v>
      </c>
      <c r="F266" s="198" t="s">
        <v>482</v>
      </c>
      <c r="G266" s="29">
        <f t="shared" si="20"/>
        <v>1</v>
      </c>
      <c r="H266" s="143" t="s">
        <v>71</v>
      </c>
      <c r="I266" s="29">
        <f t="shared" si="21"/>
        <v>1</v>
      </c>
      <c r="J266" s="31"/>
    </row>
    <row r="267" spans="1:10" ht="15.95" customHeight="1" x14ac:dyDescent="0.2">
      <c r="A267" s="187">
        <f t="shared" si="17"/>
        <v>54</v>
      </c>
      <c r="B267" s="191" t="s">
        <v>3070</v>
      </c>
      <c r="C267" s="188">
        <v>27185</v>
      </c>
      <c r="D267" s="189" t="s">
        <v>3071</v>
      </c>
      <c r="E267" s="189" t="s">
        <v>3072</v>
      </c>
      <c r="F267" s="198" t="s">
        <v>64</v>
      </c>
      <c r="G267" s="29">
        <f t="shared" si="20"/>
        <v>2</v>
      </c>
      <c r="H267" s="143" t="s">
        <v>71</v>
      </c>
      <c r="I267" s="29">
        <f t="shared" si="21"/>
        <v>1</v>
      </c>
      <c r="J267" s="31"/>
    </row>
    <row r="268" spans="1:10" ht="15.95" customHeight="1" x14ac:dyDescent="0.2">
      <c r="A268" s="187">
        <f t="shared" si="17"/>
        <v>55</v>
      </c>
      <c r="B268" s="191" t="s">
        <v>3076</v>
      </c>
      <c r="C268" s="188">
        <v>27192</v>
      </c>
      <c r="D268" s="189" t="s">
        <v>3077</v>
      </c>
      <c r="E268" s="189" t="s">
        <v>3078</v>
      </c>
      <c r="F268" s="198" t="s">
        <v>64</v>
      </c>
      <c r="G268" s="29">
        <f t="shared" si="20"/>
        <v>2</v>
      </c>
      <c r="H268" s="143" t="s">
        <v>71</v>
      </c>
      <c r="I268" s="29">
        <f t="shared" si="21"/>
        <v>1</v>
      </c>
      <c r="J268" s="31"/>
    </row>
    <row r="269" spans="1:10" ht="15.95" customHeight="1" x14ac:dyDescent="0.2">
      <c r="A269" s="187">
        <f t="shared" si="17"/>
        <v>56</v>
      </c>
      <c r="B269" s="191" t="s">
        <v>3079</v>
      </c>
      <c r="C269" s="188">
        <v>27193</v>
      </c>
      <c r="D269" s="189" t="s">
        <v>3080</v>
      </c>
      <c r="E269" s="189" t="s">
        <v>3081</v>
      </c>
      <c r="F269" s="198" t="s">
        <v>482</v>
      </c>
      <c r="G269" s="29">
        <f t="shared" si="20"/>
        <v>1</v>
      </c>
      <c r="H269" s="143" t="s">
        <v>71</v>
      </c>
      <c r="I269" s="29">
        <f t="shared" si="21"/>
        <v>1</v>
      </c>
      <c r="J269" s="31"/>
    </row>
    <row r="270" spans="1:10" ht="15.95" customHeight="1" x14ac:dyDescent="0.2">
      <c r="A270" s="187">
        <f t="shared" si="17"/>
        <v>57</v>
      </c>
      <c r="B270" s="191" t="s">
        <v>3082</v>
      </c>
      <c r="C270" s="188">
        <v>27194</v>
      </c>
      <c r="D270" s="189" t="s">
        <v>3083</v>
      </c>
      <c r="E270" s="189" t="s">
        <v>3084</v>
      </c>
      <c r="F270" s="198" t="s">
        <v>482</v>
      </c>
      <c r="G270" s="29">
        <f t="shared" si="20"/>
        <v>1</v>
      </c>
      <c r="H270" s="143" t="s">
        <v>71</v>
      </c>
      <c r="I270" s="29">
        <f t="shared" si="21"/>
        <v>1</v>
      </c>
      <c r="J270" s="31"/>
    </row>
    <row r="271" spans="1:10" ht="15.95" customHeight="1" x14ac:dyDescent="0.2">
      <c r="A271" s="187">
        <f t="shared" si="17"/>
        <v>58</v>
      </c>
      <c r="B271" s="191" t="s">
        <v>3085</v>
      </c>
      <c r="C271" s="188">
        <v>27195</v>
      </c>
      <c r="D271" s="189" t="s">
        <v>3086</v>
      </c>
      <c r="E271" s="189" t="s">
        <v>3087</v>
      </c>
      <c r="F271" s="198" t="s">
        <v>482</v>
      </c>
      <c r="G271" s="29">
        <f t="shared" si="20"/>
        <v>1</v>
      </c>
      <c r="H271" s="143" t="s">
        <v>71</v>
      </c>
      <c r="I271" s="29">
        <f t="shared" si="21"/>
        <v>1</v>
      </c>
      <c r="J271" s="31"/>
    </row>
    <row r="272" spans="1:10" ht="15.95" customHeight="1" x14ac:dyDescent="0.2">
      <c r="A272" s="187">
        <f t="shared" si="17"/>
        <v>59</v>
      </c>
      <c r="B272" s="191" t="s">
        <v>3088</v>
      </c>
      <c r="C272" s="188">
        <v>27196</v>
      </c>
      <c r="D272" s="189" t="s">
        <v>3089</v>
      </c>
      <c r="E272" s="189" t="s">
        <v>3090</v>
      </c>
      <c r="F272" s="198" t="s">
        <v>482</v>
      </c>
      <c r="G272" s="29">
        <f t="shared" si="20"/>
        <v>1</v>
      </c>
      <c r="H272" s="143" t="s">
        <v>71</v>
      </c>
      <c r="I272" s="29">
        <f t="shared" si="21"/>
        <v>1</v>
      </c>
      <c r="J272" s="31"/>
    </row>
    <row r="273" spans="1:10" ht="15.95" customHeight="1" x14ac:dyDescent="0.2">
      <c r="A273" s="187">
        <f t="shared" si="17"/>
        <v>60</v>
      </c>
      <c r="B273" s="191" t="s">
        <v>3091</v>
      </c>
      <c r="C273" s="188">
        <v>27197</v>
      </c>
      <c r="D273" s="189" t="s">
        <v>3092</v>
      </c>
      <c r="E273" s="189" t="s">
        <v>3093</v>
      </c>
      <c r="F273" s="198" t="s">
        <v>482</v>
      </c>
      <c r="G273" s="29">
        <f t="shared" si="20"/>
        <v>1</v>
      </c>
      <c r="H273" s="143" t="s">
        <v>71</v>
      </c>
      <c r="I273" s="29">
        <f t="shared" si="21"/>
        <v>1</v>
      </c>
      <c r="J273" s="31"/>
    </row>
    <row r="274" spans="1:10" ht="15.95" customHeight="1" x14ac:dyDescent="0.2">
      <c r="A274" s="187">
        <f t="shared" si="17"/>
        <v>61</v>
      </c>
      <c r="B274" s="191" t="s">
        <v>3094</v>
      </c>
      <c r="C274" s="188">
        <v>27199</v>
      </c>
      <c r="D274" s="189" t="s">
        <v>3095</v>
      </c>
      <c r="E274" s="189" t="s">
        <v>3096</v>
      </c>
      <c r="F274" s="198" t="s">
        <v>64</v>
      </c>
      <c r="G274" s="29">
        <f t="shared" si="20"/>
        <v>2</v>
      </c>
      <c r="H274" s="143" t="s">
        <v>71</v>
      </c>
      <c r="I274" s="29">
        <f t="shared" si="21"/>
        <v>1</v>
      </c>
      <c r="J274" s="31"/>
    </row>
    <row r="275" spans="1:10" ht="15.95" customHeight="1" x14ac:dyDescent="0.2">
      <c r="A275" s="187">
        <f t="shared" si="17"/>
        <v>62</v>
      </c>
      <c r="B275" s="191" t="s">
        <v>3097</v>
      </c>
      <c r="C275" s="188">
        <v>27200</v>
      </c>
      <c r="D275" s="189" t="s">
        <v>3098</v>
      </c>
      <c r="E275" s="189" t="s">
        <v>3099</v>
      </c>
      <c r="F275" s="198" t="s">
        <v>64</v>
      </c>
      <c r="G275" s="29">
        <f t="shared" si="20"/>
        <v>2</v>
      </c>
      <c r="H275" s="143" t="s">
        <v>71</v>
      </c>
      <c r="I275" s="29">
        <f t="shared" si="21"/>
        <v>1</v>
      </c>
      <c r="J275" s="31"/>
    </row>
    <row r="276" spans="1:10" ht="15.95" customHeight="1" x14ac:dyDescent="0.2">
      <c r="A276" s="187">
        <f t="shared" si="17"/>
        <v>63</v>
      </c>
      <c r="B276" s="191" t="s">
        <v>3103</v>
      </c>
      <c r="C276" s="188">
        <v>27202</v>
      </c>
      <c r="D276" s="189" t="s">
        <v>3104</v>
      </c>
      <c r="E276" s="189" t="s">
        <v>813</v>
      </c>
      <c r="F276" s="198" t="s">
        <v>64</v>
      </c>
      <c r="G276" s="29">
        <f t="shared" si="20"/>
        <v>2</v>
      </c>
      <c r="H276" s="143" t="s">
        <v>71</v>
      </c>
      <c r="I276" s="29">
        <f t="shared" si="21"/>
        <v>1</v>
      </c>
      <c r="J276" s="31"/>
    </row>
    <row r="277" spans="1:10" ht="15.95" customHeight="1" x14ac:dyDescent="0.2">
      <c r="A277" s="187">
        <f t="shared" si="17"/>
        <v>64</v>
      </c>
      <c r="B277" s="191" t="s">
        <v>3105</v>
      </c>
      <c r="C277" s="188">
        <v>27204</v>
      </c>
      <c r="D277" s="189" t="s">
        <v>3106</v>
      </c>
      <c r="E277" s="189" t="s">
        <v>3107</v>
      </c>
      <c r="F277" s="198" t="s">
        <v>482</v>
      </c>
      <c r="G277" s="29">
        <f t="shared" si="20"/>
        <v>1</v>
      </c>
      <c r="H277" s="143" t="s">
        <v>71</v>
      </c>
      <c r="I277" s="29">
        <f t="shared" si="21"/>
        <v>1</v>
      </c>
      <c r="J277" s="31"/>
    </row>
    <row r="278" spans="1:10" ht="15.95" customHeight="1" x14ac:dyDescent="0.2">
      <c r="A278" s="187">
        <f t="shared" ref="A278:A335" si="22">+A277+1</f>
        <v>65</v>
      </c>
      <c r="B278" s="191" t="s">
        <v>3108</v>
      </c>
      <c r="C278" s="188">
        <v>27205</v>
      </c>
      <c r="D278" s="189" t="s">
        <v>3109</v>
      </c>
      <c r="E278" s="189" t="s">
        <v>3110</v>
      </c>
      <c r="F278" s="198" t="s">
        <v>482</v>
      </c>
      <c r="G278" s="29">
        <f t="shared" ref="G278:G309" si="23">+IF(F278="M",1,IF(F278="f",2,IF(F278="Civ",3,"Error")))</f>
        <v>1</v>
      </c>
      <c r="H278" s="143" t="s">
        <v>71</v>
      </c>
      <c r="I278" s="29">
        <f t="shared" si="21"/>
        <v>1</v>
      </c>
      <c r="J278" s="31"/>
    </row>
    <row r="279" spans="1:10" ht="15.95" customHeight="1" x14ac:dyDescent="0.2">
      <c r="A279" s="187">
        <f t="shared" si="22"/>
        <v>66</v>
      </c>
      <c r="B279" s="191" t="s">
        <v>3111</v>
      </c>
      <c r="C279" s="188">
        <v>27207</v>
      </c>
      <c r="D279" s="189" t="s">
        <v>3112</v>
      </c>
      <c r="E279" s="189" t="s">
        <v>3113</v>
      </c>
      <c r="F279" s="198" t="s">
        <v>482</v>
      </c>
      <c r="G279" s="29">
        <f t="shared" si="23"/>
        <v>1</v>
      </c>
      <c r="H279" s="143" t="s">
        <v>71</v>
      </c>
      <c r="I279" s="29">
        <f t="shared" si="21"/>
        <v>1</v>
      </c>
      <c r="J279" s="31"/>
    </row>
    <row r="280" spans="1:10" ht="15.95" customHeight="1" x14ac:dyDescent="0.2">
      <c r="A280" s="187">
        <f t="shared" si="22"/>
        <v>67</v>
      </c>
      <c r="B280" s="191" t="s">
        <v>3114</v>
      </c>
      <c r="C280" s="188">
        <v>27208</v>
      </c>
      <c r="D280" s="189" t="s">
        <v>3115</v>
      </c>
      <c r="E280" s="189" t="s">
        <v>3116</v>
      </c>
      <c r="F280" s="198" t="s">
        <v>482</v>
      </c>
      <c r="G280" s="29">
        <f t="shared" si="23"/>
        <v>1</v>
      </c>
      <c r="H280" s="143" t="s">
        <v>71</v>
      </c>
      <c r="I280" s="29">
        <f t="shared" si="21"/>
        <v>1</v>
      </c>
      <c r="J280" s="31"/>
    </row>
    <row r="281" spans="1:10" ht="15.95" customHeight="1" x14ac:dyDescent="0.2">
      <c r="A281" s="187">
        <f t="shared" si="22"/>
        <v>68</v>
      </c>
      <c r="B281" s="191" t="s">
        <v>3117</v>
      </c>
      <c r="C281" s="188">
        <v>27209</v>
      </c>
      <c r="D281" s="189" t="s">
        <v>3118</v>
      </c>
      <c r="E281" s="189" t="s">
        <v>3119</v>
      </c>
      <c r="F281" s="198" t="s">
        <v>482</v>
      </c>
      <c r="G281" s="29">
        <f t="shared" si="23"/>
        <v>1</v>
      </c>
      <c r="H281" s="143" t="s">
        <v>71</v>
      </c>
      <c r="I281" s="29">
        <f t="shared" si="21"/>
        <v>1</v>
      </c>
      <c r="J281" s="31"/>
    </row>
    <row r="282" spans="1:10" ht="15.95" customHeight="1" x14ac:dyDescent="0.2">
      <c r="A282" s="187">
        <f t="shared" si="22"/>
        <v>69</v>
      </c>
      <c r="B282" s="191" t="s">
        <v>3123</v>
      </c>
      <c r="C282" s="188">
        <v>27213</v>
      </c>
      <c r="D282" s="189" t="s">
        <v>3124</v>
      </c>
      <c r="E282" s="189" t="s">
        <v>3125</v>
      </c>
      <c r="F282" s="198" t="s">
        <v>482</v>
      </c>
      <c r="G282" s="29">
        <f t="shared" si="23"/>
        <v>1</v>
      </c>
      <c r="H282" s="143" t="s">
        <v>71</v>
      </c>
      <c r="I282" s="29">
        <f t="shared" si="21"/>
        <v>1</v>
      </c>
      <c r="J282" s="31"/>
    </row>
    <row r="283" spans="1:10" ht="15.95" customHeight="1" x14ac:dyDescent="0.2">
      <c r="A283" s="187">
        <f t="shared" si="22"/>
        <v>70</v>
      </c>
      <c r="B283" s="191" t="s">
        <v>3126</v>
      </c>
      <c r="C283" s="188">
        <v>27214</v>
      </c>
      <c r="D283" s="189" t="s">
        <v>3127</v>
      </c>
      <c r="E283" s="189" t="s">
        <v>3128</v>
      </c>
      <c r="F283" s="198" t="s">
        <v>482</v>
      </c>
      <c r="G283" s="29">
        <f t="shared" si="23"/>
        <v>1</v>
      </c>
      <c r="H283" s="143" t="s">
        <v>71</v>
      </c>
      <c r="I283" s="29">
        <f t="shared" si="21"/>
        <v>1</v>
      </c>
      <c r="J283" s="31"/>
    </row>
    <row r="284" spans="1:10" ht="15.95" customHeight="1" x14ac:dyDescent="0.2">
      <c r="A284" s="187">
        <f t="shared" si="22"/>
        <v>71</v>
      </c>
      <c r="B284" s="191" t="s">
        <v>3129</v>
      </c>
      <c r="C284" s="188">
        <v>27216</v>
      </c>
      <c r="D284" s="189" t="s">
        <v>3130</v>
      </c>
      <c r="E284" s="189" t="s">
        <v>3131</v>
      </c>
      <c r="F284" s="198" t="s">
        <v>482</v>
      </c>
      <c r="G284" s="29">
        <f t="shared" si="23"/>
        <v>1</v>
      </c>
      <c r="H284" s="143" t="s">
        <v>71</v>
      </c>
      <c r="I284" s="29">
        <f t="shared" si="21"/>
        <v>1</v>
      </c>
      <c r="J284" s="31"/>
    </row>
    <row r="285" spans="1:10" ht="15.95" customHeight="1" x14ac:dyDescent="0.2">
      <c r="A285" s="187">
        <f t="shared" si="22"/>
        <v>72</v>
      </c>
      <c r="B285" s="191" t="s">
        <v>3135</v>
      </c>
      <c r="C285" s="188">
        <v>27218</v>
      </c>
      <c r="D285" s="189" t="s">
        <v>3136</v>
      </c>
      <c r="E285" s="189" t="s">
        <v>3137</v>
      </c>
      <c r="F285" s="198" t="s">
        <v>482</v>
      </c>
      <c r="G285" s="29">
        <f t="shared" si="23"/>
        <v>1</v>
      </c>
      <c r="H285" s="143" t="s">
        <v>71</v>
      </c>
      <c r="I285" s="29">
        <f t="shared" si="21"/>
        <v>1</v>
      </c>
      <c r="J285" s="31"/>
    </row>
    <row r="286" spans="1:10" ht="15.95" customHeight="1" x14ac:dyDescent="0.2">
      <c r="A286" s="187">
        <f t="shared" si="22"/>
        <v>73</v>
      </c>
      <c r="B286" s="191" t="s">
        <v>3138</v>
      </c>
      <c r="C286" s="188">
        <v>27219</v>
      </c>
      <c r="D286" s="189" t="s">
        <v>3139</v>
      </c>
      <c r="E286" s="189" t="s">
        <v>3140</v>
      </c>
      <c r="F286" s="198" t="s">
        <v>482</v>
      </c>
      <c r="G286" s="29">
        <f t="shared" si="23"/>
        <v>1</v>
      </c>
      <c r="H286" s="143" t="s">
        <v>71</v>
      </c>
      <c r="I286" s="29">
        <f t="shared" si="21"/>
        <v>1</v>
      </c>
      <c r="J286" s="31"/>
    </row>
    <row r="287" spans="1:10" ht="15.95" customHeight="1" x14ac:dyDescent="0.2">
      <c r="A287" s="187">
        <f t="shared" si="22"/>
        <v>74</v>
      </c>
      <c r="B287" s="191" t="s">
        <v>3144</v>
      </c>
      <c r="C287" s="188">
        <v>27223</v>
      </c>
      <c r="D287" s="189" t="s">
        <v>3145</v>
      </c>
      <c r="E287" s="189" t="s">
        <v>3146</v>
      </c>
      <c r="F287" s="198" t="s">
        <v>482</v>
      </c>
      <c r="G287" s="29">
        <f t="shared" si="23"/>
        <v>1</v>
      </c>
      <c r="H287" s="143" t="s">
        <v>71</v>
      </c>
      <c r="I287" s="29">
        <f t="shared" si="21"/>
        <v>1</v>
      </c>
      <c r="J287" s="31"/>
    </row>
    <row r="288" spans="1:10" ht="15.95" customHeight="1" x14ac:dyDescent="0.2">
      <c r="A288" s="187">
        <f t="shared" si="22"/>
        <v>75</v>
      </c>
      <c r="B288" s="191" t="s">
        <v>3147</v>
      </c>
      <c r="C288" s="188">
        <v>27225</v>
      </c>
      <c r="D288" s="189" t="s">
        <v>3148</v>
      </c>
      <c r="E288" s="189" t="s">
        <v>3149</v>
      </c>
      <c r="F288" s="198" t="s">
        <v>482</v>
      </c>
      <c r="G288" s="29">
        <f t="shared" si="23"/>
        <v>1</v>
      </c>
      <c r="H288" s="143" t="s">
        <v>71</v>
      </c>
      <c r="I288" s="29">
        <f t="shared" si="21"/>
        <v>1</v>
      </c>
      <c r="J288" s="31"/>
    </row>
    <row r="289" spans="1:10" ht="15.95" customHeight="1" x14ac:dyDescent="0.2">
      <c r="A289" s="187">
        <f t="shared" si="22"/>
        <v>76</v>
      </c>
      <c r="B289" s="191" t="s">
        <v>3155</v>
      </c>
      <c r="C289" s="188">
        <v>27229</v>
      </c>
      <c r="D289" s="189" t="s">
        <v>3156</v>
      </c>
      <c r="E289" s="189" t="s">
        <v>3157</v>
      </c>
      <c r="F289" s="198" t="s">
        <v>64</v>
      </c>
      <c r="G289" s="29">
        <f t="shared" si="23"/>
        <v>2</v>
      </c>
      <c r="H289" s="143" t="s">
        <v>71</v>
      </c>
      <c r="I289" s="29">
        <f t="shared" si="21"/>
        <v>1</v>
      </c>
      <c r="J289" s="31"/>
    </row>
    <row r="290" spans="1:10" ht="15.95" customHeight="1" x14ac:dyDescent="0.2">
      <c r="A290" s="187">
        <f t="shared" si="22"/>
        <v>77</v>
      </c>
      <c r="B290" s="191" t="s">
        <v>3158</v>
      </c>
      <c r="C290" s="188">
        <v>27230</v>
      </c>
      <c r="D290" s="189" t="s">
        <v>3159</v>
      </c>
      <c r="E290" s="189" t="s">
        <v>3160</v>
      </c>
      <c r="F290" s="198" t="s">
        <v>64</v>
      </c>
      <c r="G290" s="29">
        <f t="shared" si="23"/>
        <v>2</v>
      </c>
      <c r="H290" s="143" t="s">
        <v>71</v>
      </c>
      <c r="I290" s="29">
        <f t="shared" si="21"/>
        <v>1</v>
      </c>
      <c r="J290" s="31"/>
    </row>
    <row r="291" spans="1:10" ht="15.95" customHeight="1" x14ac:dyDescent="0.2">
      <c r="A291" s="187">
        <f t="shared" si="22"/>
        <v>78</v>
      </c>
      <c r="B291" s="191" t="s">
        <v>3161</v>
      </c>
      <c r="C291" s="188">
        <v>27231</v>
      </c>
      <c r="D291" s="189" t="s">
        <v>3162</v>
      </c>
      <c r="E291" s="189" t="s">
        <v>3163</v>
      </c>
      <c r="F291" s="198" t="s">
        <v>64</v>
      </c>
      <c r="G291" s="29">
        <f t="shared" si="23"/>
        <v>2</v>
      </c>
      <c r="H291" s="143" t="s">
        <v>71</v>
      </c>
      <c r="I291" s="29">
        <f t="shared" si="21"/>
        <v>1</v>
      </c>
      <c r="J291" s="31"/>
    </row>
    <row r="292" spans="1:10" ht="15.95" customHeight="1" x14ac:dyDescent="0.2">
      <c r="A292" s="187">
        <f t="shared" si="22"/>
        <v>79</v>
      </c>
      <c r="B292" s="191" t="s">
        <v>3169</v>
      </c>
      <c r="C292" s="188">
        <v>27236</v>
      </c>
      <c r="D292" s="189" t="s">
        <v>3170</v>
      </c>
      <c r="E292" s="189" t="s">
        <v>3171</v>
      </c>
      <c r="F292" s="198" t="s">
        <v>64</v>
      </c>
      <c r="G292" s="29">
        <f t="shared" si="23"/>
        <v>2</v>
      </c>
      <c r="H292" s="143" t="s">
        <v>71</v>
      </c>
      <c r="I292" s="29">
        <f t="shared" si="21"/>
        <v>1</v>
      </c>
      <c r="J292" s="31"/>
    </row>
    <row r="293" spans="1:10" ht="15.95" customHeight="1" x14ac:dyDescent="0.2">
      <c r="A293" s="187">
        <f t="shared" si="22"/>
        <v>80</v>
      </c>
      <c r="B293" s="191" t="s">
        <v>3172</v>
      </c>
      <c r="C293" s="188">
        <v>27238</v>
      </c>
      <c r="D293" s="189" t="s">
        <v>3173</v>
      </c>
      <c r="E293" s="189" t="s">
        <v>3174</v>
      </c>
      <c r="F293" s="198" t="s">
        <v>482</v>
      </c>
      <c r="G293" s="29">
        <f t="shared" si="23"/>
        <v>1</v>
      </c>
      <c r="H293" s="143" t="s">
        <v>71</v>
      </c>
      <c r="I293" s="29">
        <f t="shared" si="21"/>
        <v>1</v>
      </c>
      <c r="J293" s="31"/>
    </row>
    <row r="294" spans="1:10" ht="15.95" customHeight="1" x14ac:dyDescent="0.2">
      <c r="A294" s="187">
        <f t="shared" si="22"/>
        <v>81</v>
      </c>
      <c r="B294" s="191" t="s">
        <v>3175</v>
      </c>
      <c r="C294" s="188">
        <v>27240</v>
      </c>
      <c r="D294" s="189" t="s">
        <v>3176</v>
      </c>
      <c r="E294" s="189" t="s">
        <v>3177</v>
      </c>
      <c r="F294" s="198" t="s">
        <v>482</v>
      </c>
      <c r="G294" s="29">
        <f t="shared" si="23"/>
        <v>1</v>
      </c>
      <c r="H294" s="143" t="s">
        <v>71</v>
      </c>
      <c r="I294" s="29">
        <f t="shared" si="21"/>
        <v>1</v>
      </c>
      <c r="J294" s="31"/>
    </row>
    <row r="295" spans="1:10" ht="15.95" customHeight="1" x14ac:dyDescent="0.2">
      <c r="A295" s="187">
        <f t="shared" si="22"/>
        <v>82</v>
      </c>
      <c r="B295" s="191" t="s">
        <v>3178</v>
      </c>
      <c r="C295" s="188">
        <v>27241</v>
      </c>
      <c r="D295" s="189" t="s">
        <v>3179</v>
      </c>
      <c r="E295" s="189" t="s">
        <v>820</v>
      </c>
      <c r="F295" s="198" t="s">
        <v>482</v>
      </c>
      <c r="G295" s="29">
        <f t="shared" si="23"/>
        <v>1</v>
      </c>
      <c r="H295" s="143" t="s">
        <v>71</v>
      </c>
      <c r="I295" s="29">
        <f t="shared" si="21"/>
        <v>1</v>
      </c>
      <c r="J295" s="31"/>
    </row>
    <row r="296" spans="1:10" ht="15.95" customHeight="1" x14ac:dyDescent="0.2">
      <c r="A296" s="187">
        <f t="shared" si="22"/>
        <v>83</v>
      </c>
      <c r="B296" s="191" t="s">
        <v>3180</v>
      </c>
      <c r="C296" s="188">
        <v>27215</v>
      </c>
      <c r="D296" s="189" t="s">
        <v>3181</v>
      </c>
      <c r="E296" s="189" t="s">
        <v>3182</v>
      </c>
      <c r="F296" s="198" t="s">
        <v>482</v>
      </c>
      <c r="G296" s="29">
        <f t="shared" si="23"/>
        <v>1</v>
      </c>
      <c r="H296" s="143" t="s">
        <v>71</v>
      </c>
      <c r="I296" s="29">
        <f t="shared" si="21"/>
        <v>1</v>
      </c>
      <c r="J296" s="31"/>
    </row>
    <row r="297" spans="1:10" ht="15.95" customHeight="1" x14ac:dyDescent="0.2">
      <c r="A297" s="187">
        <f t="shared" si="22"/>
        <v>84</v>
      </c>
      <c r="B297" s="191" t="s">
        <v>3183</v>
      </c>
      <c r="C297" s="188">
        <v>27245</v>
      </c>
      <c r="D297" s="189" t="s">
        <v>3184</v>
      </c>
      <c r="E297" s="189" t="s">
        <v>3185</v>
      </c>
      <c r="F297" s="198" t="s">
        <v>482</v>
      </c>
      <c r="G297" s="29">
        <f t="shared" si="23"/>
        <v>1</v>
      </c>
      <c r="H297" s="143" t="s">
        <v>71</v>
      </c>
      <c r="I297" s="29">
        <f t="shared" si="21"/>
        <v>1</v>
      </c>
      <c r="J297" s="31"/>
    </row>
    <row r="298" spans="1:10" ht="15.95" customHeight="1" x14ac:dyDescent="0.2">
      <c r="A298" s="187">
        <f t="shared" si="22"/>
        <v>85</v>
      </c>
      <c r="B298" s="191" t="s">
        <v>3186</v>
      </c>
      <c r="C298" s="188">
        <v>27247</v>
      </c>
      <c r="D298" s="189" t="s">
        <v>3187</v>
      </c>
      <c r="E298" s="189" t="s">
        <v>3188</v>
      </c>
      <c r="F298" s="198" t="s">
        <v>482</v>
      </c>
      <c r="G298" s="29">
        <f t="shared" si="23"/>
        <v>1</v>
      </c>
      <c r="H298" s="143" t="s">
        <v>71</v>
      </c>
      <c r="I298" s="29">
        <f t="shared" si="21"/>
        <v>1</v>
      </c>
      <c r="J298" s="31"/>
    </row>
    <row r="299" spans="1:10" ht="15.95" customHeight="1" x14ac:dyDescent="0.2">
      <c r="A299" s="187">
        <f t="shared" si="22"/>
        <v>86</v>
      </c>
      <c r="B299" s="191" t="s">
        <v>3189</v>
      </c>
      <c r="C299" s="188">
        <v>27248</v>
      </c>
      <c r="D299" s="189" t="s">
        <v>3190</v>
      </c>
      <c r="E299" s="189" t="s">
        <v>3191</v>
      </c>
      <c r="F299" s="198" t="s">
        <v>482</v>
      </c>
      <c r="G299" s="29">
        <f t="shared" si="23"/>
        <v>1</v>
      </c>
      <c r="H299" s="143" t="s">
        <v>71</v>
      </c>
      <c r="I299" s="29">
        <f t="shared" si="21"/>
        <v>1</v>
      </c>
      <c r="J299" s="31"/>
    </row>
    <row r="300" spans="1:10" ht="15.95" customHeight="1" x14ac:dyDescent="0.2">
      <c r="A300" s="187">
        <f t="shared" si="22"/>
        <v>87</v>
      </c>
      <c r="B300" s="191" t="s">
        <v>3192</v>
      </c>
      <c r="C300" s="188">
        <v>27249</v>
      </c>
      <c r="D300" s="189" t="s">
        <v>3193</v>
      </c>
      <c r="E300" s="189" t="s">
        <v>3194</v>
      </c>
      <c r="F300" s="198" t="s">
        <v>64</v>
      </c>
      <c r="G300" s="29">
        <f t="shared" si="23"/>
        <v>2</v>
      </c>
      <c r="H300" s="143" t="s">
        <v>71</v>
      </c>
      <c r="I300" s="29">
        <f t="shared" si="21"/>
        <v>1</v>
      </c>
      <c r="J300" s="31"/>
    </row>
    <row r="301" spans="1:10" ht="15.95" customHeight="1" x14ac:dyDescent="0.2">
      <c r="A301" s="187">
        <f t="shared" si="22"/>
        <v>88</v>
      </c>
      <c r="B301" s="191" t="s">
        <v>3195</v>
      </c>
      <c r="C301" s="188">
        <v>27251</v>
      </c>
      <c r="D301" s="189" t="s">
        <v>3196</v>
      </c>
      <c r="E301" s="189" t="s">
        <v>777</v>
      </c>
      <c r="F301" s="198" t="s">
        <v>482</v>
      </c>
      <c r="G301" s="29">
        <f t="shared" si="23"/>
        <v>1</v>
      </c>
      <c r="H301" s="143" t="s">
        <v>71</v>
      </c>
      <c r="I301" s="29">
        <f t="shared" si="21"/>
        <v>1</v>
      </c>
      <c r="J301" s="31"/>
    </row>
    <row r="302" spans="1:10" ht="15.95" customHeight="1" x14ac:dyDescent="0.2">
      <c r="A302" s="187">
        <f t="shared" si="22"/>
        <v>89</v>
      </c>
      <c r="B302" s="191" t="s">
        <v>3197</v>
      </c>
      <c r="C302" s="188">
        <v>27252</v>
      </c>
      <c r="D302" s="189" t="s">
        <v>3198</v>
      </c>
      <c r="E302" s="189" t="s">
        <v>1591</v>
      </c>
      <c r="F302" s="198" t="s">
        <v>482</v>
      </c>
      <c r="G302" s="29">
        <f t="shared" si="23"/>
        <v>1</v>
      </c>
      <c r="H302" s="143" t="s">
        <v>71</v>
      </c>
      <c r="I302" s="29">
        <f t="shared" si="21"/>
        <v>1</v>
      </c>
      <c r="J302" s="31"/>
    </row>
    <row r="303" spans="1:10" ht="15.95" customHeight="1" x14ac:dyDescent="0.2">
      <c r="A303" s="187">
        <f t="shared" si="22"/>
        <v>90</v>
      </c>
      <c r="B303" s="191" t="s">
        <v>3199</v>
      </c>
      <c r="C303" s="188">
        <v>27254</v>
      </c>
      <c r="D303" s="189" t="s">
        <v>3200</v>
      </c>
      <c r="E303" s="189" t="s">
        <v>3201</v>
      </c>
      <c r="F303" s="198" t="s">
        <v>482</v>
      </c>
      <c r="G303" s="29">
        <f t="shared" si="23"/>
        <v>1</v>
      </c>
      <c r="H303" s="143" t="s">
        <v>71</v>
      </c>
      <c r="I303" s="29">
        <f t="shared" si="21"/>
        <v>1</v>
      </c>
      <c r="J303" s="31"/>
    </row>
    <row r="304" spans="1:10" ht="15.95" customHeight="1" x14ac:dyDescent="0.2">
      <c r="A304" s="187">
        <f t="shared" si="22"/>
        <v>91</v>
      </c>
      <c r="B304" s="191" t="s">
        <v>3202</v>
      </c>
      <c r="C304" s="188">
        <v>27255</v>
      </c>
      <c r="D304" s="189" t="s">
        <v>3203</v>
      </c>
      <c r="E304" s="189" t="s">
        <v>3204</v>
      </c>
      <c r="F304" s="198" t="s">
        <v>64</v>
      </c>
      <c r="G304" s="29">
        <f t="shared" si="23"/>
        <v>2</v>
      </c>
      <c r="H304" s="143" t="s">
        <v>71</v>
      </c>
      <c r="I304" s="29">
        <f t="shared" si="21"/>
        <v>1</v>
      </c>
      <c r="J304" s="31"/>
    </row>
    <row r="305" spans="1:10" ht="15.95" customHeight="1" x14ac:dyDescent="0.2">
      <c r="A305" s="187">
        <f t="shared" si="22"/>
        <v>92</v>
      </c>
      <c r="B305" s="191" t="s">
        <v>3205</v>
      </c>
      <c r="C305" s="188">
        <v>27258</v>
      </c>
      <c r="D305" s="189" t="s">
        <v>3206</v>
      </c>
      <c r="E305" s="189" t="s">
        <v>3207</v>
      </c>
      <c r="F305" s="198" t="s">
        <v>482</v>
      </c>
      <c r="G305" s="29">
        <f t="shared" si="23"/>
        <v>1</v>
      </c>
      <c r="H305" s="143" t="s">
        <v>71</v>
      </c>
      <c r="I305" s="29">
        <f t="shared" si="21"/>
        <v>1</v>
      </c>
      <c r="J305" s="31"/>
    </row>
    <row r="306" spans="1:10" ht="15.95" customHeight="1" x14ac:dyDescent="0.2">
      <c r="A306" s="187">
        <f t="shared" si="22"/>
        <v>93</v>
      </c>
      <c r="B306" s="191" t="s">
        <v>3208</v>
      </c>
      <c r="C306" s="188">
        <v>27259</v>
      </c>
      <c r="D306" s="189" t="s">
        <v>3209</v>
      </c>
      <c r="E306" s="189" t="s">
        <v>3210</v>
      </c>
      <c r="F306" s="198" t="s">
        <v>482</v>
      </c>
      <c r="G306" s="29">
        <f t="shared" si="23"/>
        <v>1</v>
      </c>
      <c r="H306" s="143" t="s">
        <v>71</v>
      </c>
      <c r="I306" s="29">
        <f t="shared" si="21"/>
        <v>1</v>
      </c>
      <c r="J306" s="31"/>
    </row>
    <row r="307" spans="1:10" ht="15.95" customHeight="1" x14ac:dyDescent="0.2">
      <c r="A307" s="187">
        <f t="shared" si="22"/>
        <v>94</v>
      </c>
      <c r="B307" s="191" t="s">
        <v>3211</v>
      </c>
      <c r="C307" s="188">
        <v>27261</v>
      </c>
      <c r="D307" s="189" t="s">
        <v>3212</v>
      </c>
      <c r="E307" s="189" t="s">
        <v>3213</v>
      </c>
      <c r="F307" s="198" t="s">
        <v>482</v>
      </c>
      <c r="G307" s="29">
        <f t="shared" si="23"/>
        <v>1</v>
      </c>
      <c r="H307" s="143" t="s">
        <v>71</v>
      </c>
      <c r="I307" s="29">
        <f t="shared" si="21"/>
        <v>1</v>
      </c>
      <c r="J307" s="31"/>
    </row>
    <row r="308" spans="1:10" ht="15.95" customHeight="1" x14ac:dyDescent="0.2">
      <c r="A308" s="187">
        <f t="shared" si="22"/>
        <v>95</v>
      </c>
      <c r="B308" s="191" t="s">
        <v>3214</v>
      </c>
      <c r="C308" s="188">
        <v>27262</v>
      </c>
      <c r="D308" s="189" t="s">
        <v>3215</v>
      </c>
      <c r="E308" s="189" t="s">
        <v>3216</v>
      </c>
      <c r="F308" s="198" t="s">
        <v>482</v>
      </c>
      <c r="G308" s="29">
        <f t="shared" si="23"/>
        <v>1</v>
      </c>
      <c r="H308" s="143" t="s">
        <v>71</v>
      </c>
      <c r="I308" s="29">
        <f t="shared" si="21"/>
        <v>1</v>
      </c>
      <c r="J308" s="31"/>
    </row>
    <row r="309" spans="1:10" ht="15.95" customHeight="1" x14ac:dyDescent="0.2">
      <c r="A309" s="187">
        <f t="shared" si="22"/>
        <v>96</v>
      </c>
      <c r="B309" s="191" t="s">
        <v>3217</v>
      </c>
      <c r="C309" s="188">
        <v>27709</v>
      </c>
      <c r="D309" s="189" t="s">
        <v>3218</v>
      </c>
      <c r="E309" s="189" t="s">
        <v>3219</v>
      </c>
      <c r="F309" s="198" t="s">
        <v>482</v>
      </c>
      <c r="G309" s="29">
        <f t="shared" si="23"/>
        <v>1</v>
      </c>
      <c r="H309" s="143" t="s">
        <v>71</v>
      </c>
      <c r="I309" s="29">
        <f t="shared" si="21"/>
        <v>1</v>
      </c>
      <c r="J309" s="31"/>
    </row>
    <row r="310" spans="1:10" ht="15.95" customHeight="1" x14ac:dyDescent="0.2">
      <c r="A310" s="187">
        <f t="shared" si="22"/>
        <v>97</v>
      </c>
      <c r="B310" s="191" t="s">
        <v>3220</v>
      </c>
      <c r="C310" s="188">
        <v>27263</v>
      </c>
      <c r="D310" s="189" t="s">
        <v>3221</v>
      </c>
      <c r="E310" s="189" t="s">
        <v>3222</v>
      </c>
      <c r="F310" s="198" t="s">
        <v>482</v>
      </c>
      <c r="G310" s="29">
        <f t="shared" ref="G310:G335" si="24">+IF(F310="M",1,IF(F310="f",2,IF(F310="Civ",3,"Error")))</f>
        <v>1</v>
      </c>
      <c r="H310" s="143" t="s">
        <v>71</v>
      </c>
      <c r="I310" s="29">
        <f t="shared" si="21"/>
        <v>1</v>
      </c>
      <c r="J310" s="31"/>
    </row>
    <row r="311" spans="1:10" ht="15.95" customHeight="1" x14ac:dyDescent="0.2">
      <c r="A311" s="187">
        <f t="shared" si="22"/>
        <v>98</v>
      </c>
      <c r="B311" s="191" t="s">
        <v>3223</v>
      </c>
      <c r="C311" s="188">
        <v>27264</v>
      </c>
      <c r="D311" s="189" t="s">
        <v>3224</v>
      </c>
      <c r="E311" s="189" t="s">
        <v>3225</v>
      </c>
      <c r="F311" s="198" t="s">
        <v>64</v>
      </c>
      <c r="G311" s="29">
        <f t="shared" si="24"/>
        <v>2</v>
      </c>
      <c r="H311" s="143" t="s">
        <v>71</v>
      </c>
      <c r="I311" s="29">
        <f t="shared" si="21"/>
        <v>1</v>
      </c>
      <c r="J311" s="31"/>
    </row>
    <row r="312" spans="1:10" ht="15.95" customHeight="1" x14ac:dyDescent="0.2">
      <c r="A312" s="187">
        <f t="shared" si="22"/>
        <v>99</v>
      </c>
      <c r="B312" s="191" t="s">
        <v>3226</v>
      </c>
      <c r="C312" s="188">
        <v>27265</v>
      </c>
      <c r="D312" s="189" t="s">
        <v>3227</v>
      </c>
      <c r="E312" s="189" t="s">
        <v>294</v>
      </c>
      <c r="F312" s="198" t="s">
        <v>482</v>
      </c>
      <c r="G312" s="29">
        <f t="shared" si="24"/>
        <v>1</v>
      </c>
      <c r="H312" s="143" t="s">
        <v>71</v>
      </c>
      <c r="I312" s="29">
        <f t="shared" ref="I312:I335" si="25">+IF(H312="Studying",5,IF(H312="Complete",1,IF(H312="Incomplete",2,IF(H312="Left",3,IF(H312="Dropped",4,"Error")))))</f>
        <v>1</v>
      </c>
      <c r="J312" s="31"/>
    </row>
    <row r="313" spans="1:10" ht="15.95" customHeight="1" x14ac:dyDescent="0.2">
      <c r="A313" s="187">
        <f t="shared" si="22"/>
        <v>100</v>
      </c>
      <c r="B313" s="191" t="s">
        <v>2891</v>
      </c>
      <c r="C313" s="188">
        <v>35739</v>
      </c>
      <c r="D313" s="189" t="s">
        <v>2892</v>
      </c>
      <c r="E313" s="189" t="s">
        <v>2893</v>
      </c>
      <c r="F313" s="198" t="s">
        <v>482</v>
      </c>
      <c r="G313" s="29">
        <f t="shared" si="24"/>
        <v>1</v>
      </c>
      <c r="H313" s="143" t="s">
        <v>20</v>
      </c>
      <c r="I313" s="29">
        <f t="shared" si="25"/>
        <v>2</v>
      </c>
      <c r="J313" s="31"/>
    </row>
    <row r="314" spans="1:10" ht="15.95" customHeight="1" x14ac:dyDescent="0.2">
      <c r="A314" s="187">
        <f t="shared" si="22"/>
        <v>101</v>
      </c>
      <c r="B314" s="191" t="s">
        <v>2907</v>
      </c>
      <c r="C314" s="188">
        <v>27085</v>
      </c>
      <c r="D314" s="189" t="s">
        <v>2908</v>
      </c>
      <c r="E314" s="189" t="s">
        <v>2909</v>
      </c>
      <c r="F314" s="198" t="s">
        <v>482</v>
      </c>
      <c r="G314" s="29">
        <f t="shared" si="24"/>
        <v>1</v>
      </c>
      <c r="H314" s="143" t="s">
        <v>20</v>
      </c>
      <c r="I314" s="29">
        <f t="shared" si="25"/>
        <v>2</v>
      </c>
      <c r="J314" s="31"/>
    </row>
    <row r="315" spans="1:10" ht="15.95" customHeight="1" x14ac:dyDescent="0.2">
      <c r="A315" s="187">
        <f t="shared" si="22"/>
        <v>102</v>
      </c>
      <c r="B315" s="191" t="s">
        <v>2927</v>
      </c>
      <c r="C315" s="188">
        <v>27096</v>
      </c>
      <c r="D315" s="189" t="s">
        <v>2928</v>
      </c>
      <c r="E315" s="189" t="s">
        <v>848</v>
      </c>
      <c r="F315" s="198" t="s">
        <v>482</v>
      </c>
      <c r="G315" s="29">
        <f t="shared" si="24"/>
        <v>1</v>
      </c>
      <c r="H315" s="143" t="s">
        <v>20</v>
      </c>
      <c r="I315" s="29">
        <f t="shared" si="25"/>
        <v>2</v>
      </c>
      <c r="J315" s="31"/>
    </row>
    <row r="316" spans="1:10" ht="15.95" customHeight="1" x14ac:dyDescent="0.2">
      <c r="A316" s="187">
        <f t="shared" si="22"/>
        <v>103</v>
      </c>
      <c r="B316" s="191" t="s">
        <v>2931</v>
      </c>
      <c r="C316" s="188">
        <v>27098</v>
      </c>
      <c r="D316" s="189" t="s">
        <v>2932</v>
      </c>
      <c r="E316" s="189" t="s">
        <v>2109</v>
      </c>
      <c r="F316" s="198" t="s">
        <v>482</v>
      </c>
      <c r="G316" s="29">
        <f t="shared" si="24"/>
        <v>1</v>
      </c>
      <c r="H316" s="143" t="s">
        <v>20</v>
      </c>
      <c r="I316" s="29">
        <f t="shared" si="25"/>
        <v>2</v>
      </c>
      <c r="J316" s="31"/>
    </row>
    <row r="317" spans="1:10" ht="15.95" customHeight="1" x14ac:dyDescent="0.2">
      <c r="A317" s="187">
        <f t="shared" si="22"/>
        <v>104</v>
      </c>
      <c r="B317" s="191" t="s">
        <v>2979</v>
      </c>
      <c r="C317" s="188">
        <v>27137</v>
      </c>
      <c r="D317" s="189" t="s">
        <v>2980</v>
      </c>
      <c r="E317" s="189" t="s">
        <v>748</v>
      </c>
      <c r="F317" s="198" t="s">
        <v>64</v>
      </c>
      <c r="G317" s="29">
        <f t="shared" si="24"/>
        <v>2</v>
      </c>
      <c r="H317" s="143" t="s">
        <v>20</v>
      </c>
      <c r="I317" s="29">
        <f t="shared" si="25"/>
        <v>2</v>
      </c>
      <c r="J317" s="31"/>
    </row>
    <row r="318" spans="1:10" ht="15.95" customHeight="1" x14ac:dyDescent="0.2">
      <c r="A318" s="187">
        <f t="shared" si="22"/>
        <v>105</v>
      </c>
      <c r="B318" s="191" t="s">
        <v>2988</v>
      </c>
      <c r="C318" s="188">
        <v>27141</v>
      </c>
      <c r="D318" s="189" t="s">
        <v>1422</v>
      </c>
      <c r="E318" s="189" t="s">
        <v>2989</v>
      </c>
      <c r="F318" s="198" t="s">
        <v>482</v>
      </c>
      <c r="G318" s="29">
        <f t="shared" si="24"/>
        <v>1</v>
      </c>
      <c r="H318" s="143" t="s">
        <v>20</v>
      </c>
      <c r="I318" s="29">
        <f t="shared" si="25"/>
        <v>2</v>
      </c>
      <c r="J318" s="31"/>
    </row>
    <row r="319" spans="1:10" ht="15.95" customHeight="1" x14ac:dyDescent="0.2">
      <c r="A319" s="187">
        <f t="shared" si="22"/>
        <v>106</v>
      </c>
      <c r="B319" s="191" t="s">
        <v>2990</v>
      </c>
      <c r="C319" s="188">
        <v>27142</v>
      </c>
      <c r="D319" s="189" t="s">
        <v>168</v>
      </c>
      <c r="E319" s="189" t="s">
        <v>2991</v>
      </c>
      <c r="F319" s="198" t="s">
        <v>482</v>
      </c>
      <c r="G319" s="29">
        <f t="shared" si="24"/>
        <v>1</v>
      </c>
      <c r="H319" s="143" t="s">
        <v>20</v>
      </c>
      <c r="I319" s="29">
        <f t="shared" si="25"/>
        <v>2</v>
      </c>
      <c r="J319" s="31"/>
    </row>
    <row r="320" spans="1:10" ht="15.95" customHeight="1" x14ac:dyDescent="0.2">
      <c r="A320" s="187">
        <f t="shared" si="22"/>
        <v>107</v>
      </c>
      <c r="B320" s="191" t="s">
        <v>2995</v>
      </c>
      <c r="C320" s="188">
        <v>27145</v>
      </c>
      <c r="D320" s="189" t="s">
        <v>2996</v>
      </c>
      <c r="E320" s="189" t="s">
        <v>2997</v>
      </c>
      <c r="F320" s="198" t="s">
        <v>482</v>
      </c>
      <c r="G320" s="29">
        <f t="shared" si="24"/>
        <v>1</v>
      </c>
      <c r="H320" s="143" t="s">
        <v>20</v>
      </c>
      <c r="I320" s="29">
        <f t="shared" si="25"/>
        <v>2</v>
      </c>
      <c r="J320" s="31"/>
    </row>
    <row r="321" spans="1:10" ht="15.95" customHeight="1" x14ac:dyDescent="0.2">
      <c r="A321" s="187">
        <f t="shared" si="22"/>
        <v>108</v>
      </c>
      <c r="B321" s="191" t="s">
        <v>2998</v>
      </c>
      <c r="C321" s="188">
        <v>27146</v>
      </c>
      <c r="D321" s="189" t="s">
        <v>2999</v>
      </c>
      <c r="E321" s="189" t="s">
        <v>3000</v>
      </c>
      <c r="F321" s="198" t="s">
        <v>64</v>
      </c>
      <c r="G321" s="29">
        <f t="shared" si="24"/>
        <v>2</v>
      </c>
      <c r="H321" s="143" t="s">
        <v>20</v>
      </c>
      <c r="I321" s="29">
        <f t="shared" si="25"/>
        <v>2</v>
      </c>
      <c r="J321" s="31"/>
    </row>
    <row r="322" spans="1:10" ht="15.95" customHeight="1" x14ac:dyDescent="0.2">
      <c r="A322" s="187">
        <f t="shared" si="22"/>
        <v>109</v>
      </c>
      <c r="B322" s="191" t="s">
        <v>3034</v>
      </c>
      <c r="C322" s="188">
        <v>27163</v>
      </c>
      <c r="D322" s="189" t="s">
        <v>3035</v>
      </c>
      <c r="E322" s="189" t="s">
        <v>3036</v>
      </c>
      <c r="F322" s="198" t="s">
        <v>482</v>
      </c>
      <c r="G322" s="29">
        <f t="shared" si="24"/>
        <v>1</v>
      </c>
      <c r="H322" s="143" t="s">
        <v>20</v>
      </c>
      <c r="I322" s="29">
        <f t="shared" si="25"/>
        <v>2</v>
      </c>
      <c r="J322" s="31"/>
    </row>
    <row r="323" spans="1:10" ht="15.95" customHeight="1" x14ac:dyDescent="0.2">
      <c r="A323" s="187">
        <f t="shared" si="22"/>
        <v>110</v>
      </c>
      <c r="B323" s="191" t="s">
        <v>3048</v>
      </c>
      <c r="C323" s="188">
        <v>27171</v>
      </c>
      <c r="D323" s="189" t="s">
        <v>3049</v>
      </c>
      <c r="E323" s="189" t="s">
        <v>3050</v>
      </c>
      <c r="F323" s="198" t="s">
        <v>482</v>
      </c>
      <c r="G323" s="29">
        <f t="shared" si="24"/>
        <v>1</v>
      </c>
      <c r="H323" s="143" t="s">
        <v>20</v>
      </c>
      <c r="I323" s="29">
        <f t="shared" si="25"/>
        <v>2</v>
      </c>
      <c r="J323" s="31"/>
    </row>
    <row r="324" spans="1:10" ht="15.95" customHeight="1" x14ac:dyDescent="0.2">
      <c r="A324" s="187">
        <f t="shared" si="22"/>
        <v>111</v>
      </c>
      <c r="B324" s="191" t="s">
        <v>3058</v>
      </c>
      <c r="C324" s="188">
        <v>27179</v>
      </c>
      <c r="D324" s="189" t="s">
        <v>3059</v>
      </c>
      <c r="E324" s="189" t="s">
        <v>3060</v>
      </c>
      <c r="F324" s="198" t="s">
        <v>482</v>
      </c>
      <c r="G324" s="29">
        <f t="shared" si="24"/>
        <v>1</v>
      </c>
      <c r="H324" s="143" t="s">
        <v>20</v>
      </c>
      <c r="I324" s="29">
        <f t="shared" si="25"/>
        <v>2</v>
      </c>
      <c r="J324" s="31"/>
    </row>
    <row r="325" spans="1:10" ht="15.95" customHeight="1" x14ac:dyDescent="0.2">
      <c r="A325" s="187">
        <f t="shared" si="22"/>
        <v>112</v>
      </c>
      <c r="B325" s="191" t="s">
        <v>3061</v>
      </c>
      <c r="C325" s="188">
        <v>27180</v>
      </c>
      <c r="D325" s="189" t="s">
        <v>3062</v>
      </c>
      <c r="E325" s="189" t="s">
        <v>3063</v>
      </c>
      <c r="F325" s="198" t="s">
        <v>482</v>
      </c>
      <c r="G325" s="29">
        <f t="shared" si="24"/>
        <v>1</v>
      </c>
      <c r="H325" s="143" t="s">
        <v>20</v>
      </c>
      <c r="I325" s="29">
        <f t="shared" si="25"/>
        <v>2</v>
      </c>
      <c r="J325" s="31"/>
    </row>
    <row r="326" spans="1:10" ht="15.95" customHeight="1" x14ac:dyDescent="0.2">
      <c r="A326" s="187">
        <f t="shared" si="22"/>
        <v>113</v>
      </c>
      <c r="B326" s="191" t="s">
        <v>3067</v>
      </c>
      <c r="C326" s="188">
        <v>27183</v>
      </c>
      <c r="D326" s="189" t="s">
        <v>3068</v>
      </c>
      <c r="E326" s="189" t="s">
        <v>3069</v>
      </c>
      <c r="F326" s="198" t="s">
        <v>482</v>
      </c>
      <c r="G326" s="29">
        <f t="shared" si="24"/>
        <v>1</v>
      </c>
      <c r="H326" s="143" t="s">
        <v>20</v>
      </c>
      <c r="I326" s="29">
        <f t="shared" si="25"/>
        <v>2</v>
      </c>
      <c r="J326" s="31"/>
    </row>
    <row r="327" spans="1:10" ht="15.95" customHeight="1" x14ac:dyDescent="0.2">
      <c r="A327" s="187">
        <f t="shared" si="22"/>
        <v>114</v>
      </c>
      <c r="B327" s="191" t="s">
        <v>3073</v>
      </c>
      <c r="C327" s="188">
        <v>27186</v>
      </c>
      <c r="D327" s="189" t="s">
        <v>3074</v>
      </c>
      <c r="E327" s="189" t="s">
        <v>3075</v>
      </c>
      <c r="F327" s="198" t="s">
        <v>64</v>
      </c>
      <c r="G327" s="29">
        <f t="shared" si="24"/>
        <v>2</v>
      </c>
      <c r="H327" s="143" t="s">
        <v>20</v>
      </c>
      <c r="I327" s="29">
        <f t="shared" si="25"/>
        <v>2</v>
      </c>
      <c r="J327" s="31"/>
    </row>
    <row r="328" spans="1:10" ht="15.95" customHeight="1" x14ac:dyDescent="0.2">
      <c r="A328" s="187">
        <f t="shared" si="22"/>
        <v>115</v>
      </c>
      <c r="B328" s="191" t="s">
        <v>3100</v>
      </c>
      <c r="C328" s="188">
        <v>27201</v>
      </c>
      <c r="D328" s="189" t="s">
        <v>3101</v>
      </c>
      <c r="E328" s="189" t="s">
        <v>3102</v>
      </c>
      <c r="F328" s="198" t="s">
        <v>64</v>
      </c>
      <c r="G328" s="29">
        <f t="shared" si="24"/>
        <v>2</v>
      </c>
      <c r="H328" s="143" t="s">
        <v>20</v>
      </c>
      <c r="I328" s="29">
        <f t="shared" si="25"/>
        <v>2</v>
      </c>
      <c r="J328" s="31"/>
    </row>
    <row r="329" spans="1:10" ht="15.95" customHeight="1" x14ac:dyDescent="0.2">
      <c r="A329" s="187">
        <f t="shared" si="22"/>
        <v>116</v>
      </c>
      <c r="B329" s="191" t="s">
        <v>3120</v>
      </c>
      <c r="C329" s="188">
        <v>27212</v>
      </c>
      <c r="D329" s="189" t="s">
        <v>3121</v>
      </c>
      <c r="E329" s="189" t="s">
        <v>3122</v>
      </c>
      <c r="F329" s="198" t="s">
        <v>482</v>
      </c>
      <c r="G329" s="29">
        <f t="shared" si="24"/>
        <v>1</v>
      </c>
      <c r="H329" s="143" t="s">
        <v>20</v>
      </c>
      <c r="I329" s="29">
        <f t="shared" si="25"/>
        <v>2</v>
      </c>
      <c r="J329" s="31"/>
    </row>
    <row r="330" spans="1:10" ht="15.95" customHeight="1" x14ac:dyDescent="0.2">
      <c r="A330" s="187">
        <f t="shared" si="22"/>
        <v>117</v>
      </c>
      <c r="B330" s="191" t="s">
        <v>3132</v>
      </c>
      <c r="C330" s="188">
        <v>27217</v>
      </c>
      <c r="D330" s="189" t="s">
        <v>3133</v>
      </c>
      <c r="E330" s="189" t="s">
        <v>3134</v>
      </c>
      <c r="F330" s="198" t="s">
        <v>482</v>
      </c>
      <c r="G330" s="29">
        <f t="shared" si="24"/>
        <v>1</v>
      </c>
      <c r="H330" s="143" t="s">
        <v>20</v>
      </c>
      <c r="I330" s="29">
        <f t="shared" si="25"/>
        <v>2</v>
      </c>
      <c r="J330" s="31"/>
    </row>
    <row r="331" spans="1:10" ht="15.95" customHeight="1" x14ac:dyDescent="0.2">
      <c r="A331" s="187">
        <f t="shared" si="22"/>
        <v>118</v>
      </c>
      <c r="B331" s="191" t="s">
        <v>3141</v>
      </c>
      <c r="C331" s="188">
        <v>27221</v>
      </c>
      <c r="D331" s="189" t="s">
        <v>3142</v>
      </c>
      <c r="E331" s="189" t="s">
        <v>3143</v>
      </c>
      <c r="F331" s="198" t="s">
        <v>482</v>
      </c>
      <c r="G331" s="29">
        <f t="shared" si="24"/>
        <v>1</v>
      </c>
      <c r="H331" s="143" t="s">
        <v>20</v>
      </c>
      <c r="I331" s="29">
        <f t="shared" si="25"/>
        <v>2</v>
      </c>
      <c r="J331" s="31"/>
    </row>
    <row r="332" spans="1:10" ht="15.95" customHeight="1" x14ac:dyDescent="0.2">
      <c r="A332" s="187">
        <f t="shared" si="22"/>
        <v>119</v>
      </c>
      <c r="B332" s="191" t="s">
        <v>3150</v>
      </c>
      <c r="C332" s="188">
        <v>27226</v>
      </c>
      <c r="D332" s="189" t="s">
        <v>3151</v>
      </c>
      <c r="E332" s="189" t="s">
        <v>874</v>
      </c>
      <c r="F332" s="198" t="s">
        <v>482</v>
      </c>
      <c r="G332" s="29">
        <f t="shared" si="24"/>
        <v>1</v>
      </c>
      <c r="H332" s="143" t="s">
        <v>20</v>
      </c>
      <c r="I332" s="29">
        <f t="shared" si="25"/>
        <v>2</v>
      </c>
      <c r="J332" s="31"/>
    </row>
    <row r="333" spans="1:10" ht="15.95" customHeight="1" x14ac:dyDescent="0.2">
      <c r="A333" s="187">
        <f t="shared" si="22"/>
        <v>120</v>
      </c>
      <c r="B333" s="191" t="s">
        <v>3152</v>
      </c>
      <c r="C333" s="188">
        <v>27227</v>
      </c>
      <c r="D333" s="189" t="s">
        <v>3153</v>
      </c>
      <c r="E333" s="189" t="s">
        <v>3154</v>
      </c>
      <c r="F333" s="198" t="s">
        <v>482</v>
      </c>
      <c r="G333" s="29">
        <f t="shared" si="24"/>
        <v>1</v>
      </c>
      <c r="H333" s="143" t="s">
        <v>20</v>
      </c>
      <c r="I333" s="29">
        <f t="shared" si="25"/>
        <v>2</v>
      </c>
      <c r="J333" s="31"/>
    </row>
    <row r="334" spans="1:10" ht="15.95" customHeight="1" x14ac:dyDescent="0.2">
      <c r="A334" s="187">
        <f t="shared" si="22"/>
        <v>121</v>
      </c>
      <c r="B334" s="191" t="s">
        <v>3164</v>
      </c>
      <c r="C334" s="188">
        <v>27233</v>
      </c>
      <c r="D334" s="189" t="s">
        <v>3165</v>
      </c>
      <c r="E334" s="189" t="s">
        <v>127</v>
      </c>
      <c r="F334" s="198" t="s">
        <v>482</v>
      </c>
      <c r="G334" s="29">
        <f t="shared" si="24"/>
        <v>1</v>
      </c>
      <c r="H334" s="143" t="s">
        <v>20</v>
      </c>
      <c r="I334" s="29">
        <f t="shared" si="25"/>
        <v>2</v>
      </c>
      <c r="J334" s="31"/>
    </row>
    <row r="335" spans="1:10" ht="15.95" customHeight="1" x14ac:dyDescent="0.2">
      <c r="A335" s="187">
        <f t="shared" si="22"/>
        <v>122</v>
      </c>
      <c r="B335" s="191" t="s">
        <v>3166</v>
      </c>
      <c r="C335" s="188">
        <v>27234</v>
      </c>
      <c r="D335" s="189" t="s">
        <v>3167</v>
      </c>
      <c r="E335" s="189" t="s">
        <v>3168</v>
      </c>
      <c r="F335" s="198" t="s">
        <v>482</v>
      </c>
      <c r="G335" s="29">
        <f t="shared" si="24"/>
        <v>1</v>
      </c>
      <c r="H335" s="143" t="s">
        <v>20</v>
      </c>
      <c r="I335" s="29">
        <f t="shared" si="25"/>
        <v>2</v>
      </c>
      <c r="J335" s="31"/>
    </row>
    <row r="336" spans="1:10" x14ac:dyDescent="0.25">
      <c r="A336" s="192"/>
      <c r="B336" s="193"/>
      <c r="C336" s="194"/>
      <c r="D336" s="195"/>
      <c r="E336" s="105"/>
      <c r="F336" s="196"/>
      <c r="G336" s="31"/>
      <c r="H336" s="201"/>
      <c r="I336" s="201"/>
      <c r="J336" s="31"/>
    </row>
  </sheetData>
  <sortState ref="B214:H335">
    <sortCondition ref="H214:H335"/>
  </sortState>
  <mergeCells count="29">
    <mergeCell ref="A1:I1"/>
    <mergeCell ref="A2:I2"/>
    <mergeCell ref="A3:A4"/>
    <mergeCell ref="B3:B4"/>
    <mergeCell ref="C3:C4"/>
    <mergeCell ref="D3:D4"/>
    <mergeCell ref="E3:E4"/>
    <mergeCell ref="H3:H4"/>
    <mergeCell ref="A36:I36"/>
    <mergeCell ref="A37:A38"/>
    <mergeCell ref="B37:B38"/>
    <mergeCell ref="C37:C38"/>
    <mergeCell ref="D37:D38"/>
    <mergeCell ref="E37:E38"/>
    <mergeCell ref="H37:H38"/>
    <mergeCell ref="A132:I132"/>
    <mergeCell ref="A133:A134"/>
    <mergeCell ref="B133:B134"/>
    <mergeCell ref="C133:C134"/>
    <mergeCell ref="D133:D134"/>
    <mergeCell ref="E133:E134"/>
    <mergeCell ref="H133:H134"/>
    <mergeCell ref="A211:I211"/>
    <mergeCell ref="H212:H213"/>
    <mergeCell ref="A212:A213"/>
    <mergeCell ref="B212:B213"/>
    <mergeCell ref="C212:C213"/>
    <mergeCell ref="D212:D213"/>
    <mergeCell ref="E212:E213"/>
  </mergeCells>
  <conditionalFormatting sqref="H5:H11 H13:H35 H39:H67 H69:H131 H135:H156 H158:H210 H214:H267 H269:H335">
    <cfRule type="cellIs" dxfId="451" priority="35" stopIfTrue="1" operator="equal">
      <formula>"Dropped"</formula>
    </cfRule>
    <cfRule type="cellIs" dxfId="450" priority="36" stopIfTrue="1" operator="equal">
      <formula>"Left"</formula>
    </cfRule>
    <cfRule type="cellIs" dxfId="449" priority="37" stopIfTrue="1" operator="equal">
      <formula>"Incomplete"</formula>
    </cfRule>
    <cfRule type="cellIs" dxfId="448" priority="38" stopIfTrue="1" operator="equal">
      <formula>"Complete"</formula>
    </cfRule>
  </conditionalFormatting>
  <conditionalFormatting sqref="H68">
    <cfRule type="cellIs" dxfId="447" priority="29" stopIfTrue="1" operator="equal">
      <formula>"Dropped"</formula>
    </cfRule>
    <cfRule type="cellIs" dxfId="446" priority="30" stopIfTrue="1" operator="equal">
      <formula>"Left"</formula>
    </cfRule>
    <cfRule type="cellIs" dxfId="445" priority="31" stopIfTrue="1" operator="equal">
      <formula>"Incomplete"</formula>
    </cfRule>
    <cfRule type="cellIs" dxfId="444" priority="32" stopIfTrue="1" operator="equal">
      <formula>"Complete"</formula>
    </cfRule>
  </conditionalFormatting>
  <conditionalFormatting sqref="H12">
    <cfRule type="cellIs" dxfId="443" priority="23" stopIfTrue="1" operator="equal">
      <formula>"Dropped"</formula>
    </cfRule>
    <cfRule type="cellIs" dxfId="442" priority="24" stopIfTrue="1" operator="equal">
      <formula>"Left"</formula>
    </cfRule>
    <cfRule type="cellIs" dxfId="441" priority="25" stopIfTrue="1" operator="equal">
      <formula>"Incomplete"</formula>
    </cfRule>
    <cfRule type="cellIs" dxfId="440" priority="26" stopIfTrue="1" operator="equal">
      <formula>"Complete"</formula>
    </cfRule>
  </conditionalFormatting>
  <conditionalFormatting sqref="H157">
    <cfRule type="cellIs" dxfId="439" priority="17" stopIfTrue="1" operator="equal">
      <formula>"Dropped"</formula>
    </cfRule>
    <cfRule type="cellIs" dxfId="438" priority="18" stopIfTrue="1" operator="equal">
      <formula>"Left"</formula>
    </cfRule>
    <cfRule type="cellIs" dxfId="437" priority="19" stopIfTrue="1" operator="equal">
      <formula>"Incomplete"</formula>
    </cfRule>
    <cfRule type="cellIs" dxfId="436" priority="20" stopIfTrue="1" operator="equal">
      <formula>"Complete"</formula>
    </cfRule>
  </conditionalFormatting>
  <conditionalFormatting sqref="H268">
    <cfRule type="cellIs" dxfId="435" priority="9" stopIfTrue="1" operator="equal">
      <formula>"Dropped"</formula>
    </cfRule>
    <cfRule type="cellIs" dxfId="434" priority="10" stopIfTrue="1" operator="equal">
      <formula>"Left"</formula>
    </cfRule>
    <cfRule type="cellIs" dxfId="433" priority="11" stopIfTrue="1" operator="equal">
      <formula>"Incomplete"</formula>
    </cfRule>
    <cfRule type="cellIs" dxfId="432" priority="12" stopIfTrue="1" operator="equal">
      <formula>"Complete"</formula>
    </cfRule>
  </conditionalFormatting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215"/>
  <sheetViews>
    <sheetView workbookViewId="0">
      <selection activeCell="C119" sqref="C119"/>
    </sheetView>
  </sheetViews>
  <sheetFormatPr defaultRowHeight="15.75" x14ac:dyDescent="0.25"/>
  <cols>
    <col min="1" max="1" width="6.140625" style="116" customWidth="1"/>
    <col min="2" max="2" width="12.5703125" style="106" bestFit="1" customWidth="1"/>
    <col min="3" max="3" width="8" style="117" customWidth="1"/>
    <col min="4" max="4" width="25.28515625" style="118" customWidth="1"/>
    <col min="5" max="5" width="27.42578125" style="102" hidden="1" customWidth="1"/>
    <col min="6" max="6" width="2.28515625" style="119" hidden="1" customWidth="1"/>
    <col min="7" max="7" width="5" style="112" hidden="1" customWidth="1"/>
    <col min="8" max="8" width="12.28515625" style="116" customWidth="1"/>
    <col min="9" max="9" width="2" style="116" hidden="1" customWidth="1"/>
    <col min="10" max="10" width="9.85546875" style="112" bestFit="1" customWidth="1"/>
    <col min="11" max="16384" width="9.140625" style="112"/>
  </cols>
  <sheetData>
    <row r="1" spans="1:9" ht="24.75" x14ac:dyDescent="0.5">
      <c r="A1" s="429" t="s">
        <v>2351</v>
      </c>
      <c r="B1" s="429"/>
      <c r="C1" s="429"/>
      <c r="D1" s="429"/>
      <c r="E1" s="429"/>
      <c r="F1" s="429"/>
      <c r="G1" s="429"/>
      <c r="H1" s="429"/>
      <c r="I1" s="429"/>
    </row>
    <row r="2" spans="1:9" ht="24" thickBot="1" x14ac:dyDescent="0.5">
      <c r="A2" s="414" t="s">
        <v>7</v>
      </c>
      <c r="B2" s="414"/>
      <c r="C2" s="414"/>
      <c r="D2" s="414"/>
      <c r="E2" s="414"/>
      <c r="F2" s="414"/>
      <c r="G2" s="414"/>
      <c r="H2" s="414"/>
      <c r="I2" s="414"/>
    </row>
    <row r="3" spans="1:9" s="114" customFormat="1" ht="12.75" customHeight="1" x14ac:dyDescent="0.2">
      <c r="A3" s="417" t="s">
        <v>42</v>
      </c>
      <c r="B3" s="419" t="s">
        <v>43</v>
      </c>
      <c r="C3" s="421" t="s">
        <v>2352</v>
      </c>
      <c r="D3" s="423" t="s">
        <v>45</v>
      </c>
      <c r="E3" s="425" t="s">
        <v>46</v>
      </c>
      <c r="F3" s="178" t="s">
        <v>482</v>
      </c>
      <c r="G3" s="179"/>
      <c r="H3" s="415" t="s">
        <v>1719</v>
      </c>
      <c r="I3" s="113"/>
    </row>
    <row r="4" spans="1:9" s="114" customFormat="1" ht="13.5" thickBot="1" x14ac:dyDescent="0.25">
      <c r="A4" s="418"/>
      <c r="B4" s="420"/>
      <c r="C4" s="422"/>
      <c r="D4" s="424"/>
      <c r="E4" s="426"/>
      <c r="F4" s="167" t="s">
        <v>52</v>
      </c>
      <c r="G4" s="168"/>
      <c r="H4" s="416"/>
      <c r="I4" s="115"/>
    </row>
    <row r="5" spans="1:9" ht="15.95" customHeight="1" x14ac:dyDescent="0.2">
      <c r="A5" s="180">
        <v>1</v>
      </c>
      <c r="B5" s="181" t="s">
        <v>3228</v>
      </c>
      <c r="C5" s="182">
        <v>39198</v>
      </c>
      <c r="D5" s="183" t="s">
        <v>3229</v>
      </c>
      <c r="E5" s="184" t="s">
        <v>3230</v>
      </c>
      <c r="F5" s="185" t="s">
        <v>482</v>
      </c>
      <c r="G5" s="186">
        <f t="shared" ref="G5:G36" si="0">+IF(F5="M",1,IF(F5="f",2,IF(F5="Civ",3,"Error")))</f>
        <v>1</v>
      </c>
      <c r="H5" s="143" t="s">
        <v>71</v>
      </c>
      <c r="I5" s="29">
        <f>+IF(H5="Studying",5,IF(H5="Complete",1,IF(H5="Incomplete",2,IF(H5="Left",3,IF(H5="Dropped",4,"Error")))))</f>
        <v>1</v>
      </c>
    </row>
    <row r="6" spans="1:9" ht="15.95" customHeight="1" x14ac:dyDescent="0.2">
      <c r="A6" s="187">
        <v>2</v>
      </c>
      <c r="B6" s="191" t="s">
        <v>3231</v>
      </c>
      <c r="C6" s="188">
        <v>39200</v>
      </c>
      <c r="D6" s="189" t="s">
        <v>3232</v>
      </c>
      <c r="E6" s="190" t="s">
        <v>3233</v>
      </c>
      <c r="F6" s="185" t="s">
        <v>482</v>
      </c>
      <c r="G6" s="29">
        <f t="shared" si="0"/>
        <v>1</v>
      </c>
      <c r="H6" s="143" t="s">
        <v>71</v>
      </c>
      <c r="I6" s="29">
        <f t="shared" ref="I6:I56" si="1">+IF(H6="Studying",5,IF(H6="Complete",1,IF(H6="Incomplete",2,IF(H6="Left",3,IF(H6="Dropped",4,"Error")))))</f>
        <v>1</v>
      </c>
    </row>
    <row r="7" spans="1:9" ht="15.95" customHeight="1" x14ac:dyDescent="0.2">
      <c r="A7" s="187">
        <v>3</v>
      </c>
      <c r="B7" s="191" t="s">
        <v>3234</v>
      </c>
      <c r="C7" s="188">
        <v>39202</v>
      </c>
      <c r="D7" s="189" t="s">
        <v>3235</v>
      </c>
      <c r="E7" s="190" t="s">
        <v>3236</v>
      </c>
      <c r="F7" s="185" t="s">
        <v>64</v>
      </c>
      <c r="G7" s="29">
        <f t="shared" si="0"/>
        <v>2</v>
      </c>
      <c r="H7" s="143" t="s">
        <v>71</v>
      </c>
      <c r="I7" s="29">
        <f t="shared" si="1"/>
        <v>1</v>
      </c>
    </row>
    <row r="8" spans="1:9" ht="15.95" customHeight="1" x14ac:dyDescent="0.2">
      <c r="A8" s="187">
        <f t="shared" ref="A8:A71" si="2">+A7+1</f>
        <v>4</v>
      </c>
      <c r="B8" s="191" t="s">
        <v>3237</v>
      </c>
      <c r="C8" s="188">
        <v>39203</v>
      </c>
      <c r="D8" s="189" t="s">
        <v>3238</v>
      </c>
      <c r="E8" s="190" t="s">
        <v>3239</v>
      </c>
      <c r="F8" s="185" t="s">
        <v>482</v>
      </c>
      <c r="G8" s="29">
        <f t="shared" si="0"/>
        <v>1</v>
      </c>
      <c r="H8" s="143" t="s">
        <v>71</v>
      </c>
      <c r="I8" s="29">
        <f t="shared" si="1"/>
        <v>1</v>
      </c>
    </row>
    <row r="9" spans="1:9" ht="15.95" customHeight="1" x14ac:dyDescent="0.2">
      <c r="A9" s="187">
        <f t="shared" si="2"/>
        <v>5</v>
      </c>
      <c r="B9" s="191" t="s">
        <v>3240</v>
      </c>
      <c r="C9" s="188">
        <v>39204</v>
      </c>
      <c r="D9" s="189" t="s">
        <v>3241</v>
      </c>
      <c r="E9" s="190" t="s">
        <v>3242</v>
      </c>
      <c r="F9" s="185" t="s">
        <v>482</v>
      </c>
      <c r="G9" s="29">
        <f t="shared" si="0"/>
        <v>1</v>
      </c>
      <c r="H9" s="143" t="s">
        <v>71</v>
      </c>
      <c r="I9" s="29">
        <f t="shared" si="1"/>
        <v>1</v>
      </c>
    </row>
    <row r="10" spans="1:9" ht="15.95" customHeight="1" x14ac:dyDescent="0.2">
      <c r="A10" s="187">
        <f t="shared" si="2"/>
        <v>6</v>
      </c>
      <c r="B10" s="191" t="s">
        <v>3243</v>
      </c>
      <c r="C10" s="188">
        <v>39206</v>
      </c>
      <c r="D10" s="189" t="s">
        <v>3244</v>
      </c>
      <c r="E10" s="190" t="s">
        <v>3245</v>
      </c>
      <c r="F10" s="185" t="s">
        <v>482</v>
      </c>
      <c r="G10" s="29">
        <f t="shared" si="0"/>
        <v>1</v>
      </c>
      <c r="H10" s="143" t="s">
        <v>71</v>
      </c>
      <c r="I10" s="29">
        <f>+IF(H10="Studying",5,IF(H10="Complete",1,IF(H10="Incomplete",2,IF(H10="Left",3,IF(H10="Dropped",4,"Error")))))</f>
        <v>1</v>
      </c>
    </row>
    <row r="11" spans="1:9" ht="15.95" customHeight="1" x14ac:dyDescent="0.2">
      <c r="A11" s="187">
        <f t="shared" si="2"/>
        <v>7</v>
      </c>
      <c r="B11" s="191" t="s">
        <v>3246</v>
      </c>
      <c r="C11" s="188">
        <v>39207</v>
      </c>
      <c r="D11" s="189" t="s">
        <v>3247</v>
      </c>
      <c r="E11" s="190" t="s">
        <v>3248</v>
      </c>
      <c r="F11" s="185" t="s">
        <v>64</v>
      </c>
      <c r="G11" s="29">
        <f t="shared" si="0"/>
        <v>2</v>
      </c>
      <c r="H11" s="143" t="s">
        <v>71</v>
      </c>
      <c r="I11" s="29">
        <f>+IF(H11="Studying",5,IF(H11="Complete",1,IF(H11="Incomplete",2,IF(H11="Left",3,IF(H11="Dropped",4,"Error")))))</f>
        <v>1</v>
      </c>
    </row>
    <row r="12" spans="1:9" ht="15.95" customHeight="1" x14ac:dyDescent="0.2">
      <c r="A12" s="187">
        <f t="shared" si="2"/>
        <v>8</v>
      </c>
      <c r="B12" s="191" t="s">
        <v>3249</v>
      </c>
      <c r="C12" s="188">
        <v>39208</v>
      </c>
      <c r="D12" s="189" t="s">
        <v>3250</v>
      </c>
      <c r="E12" s="190" t="s">
        <v>3251</v>
      </c>
      <c r="F12" s="185" t="s">
        <v>64</v>
      </c>
      <c r="G12" s="29">
        <f t="shared" si="0"/>
        <v>2</v>
      </c>
      <c r="H12" s="143" t="s">
        <v>71</v>
      </c>
      <c r="I12" s="29">
        <f t="shared" si="1"/>
        <v>1</v>
      </c>
    </row>
    <row r="13" spans="1:9" ht="15.95" customHeight="1" x14ac:dyDescent="0.2">
      <c r="A13" s="187">
        <f t="shared" si="2"/>
        <v>9</v>
      </c>
      <c r="B13" s="191" t="s">
        <v>3252</v>
      </c>
      <c r="C13" s="188">
        <v>39209</v>
      </c>
      <c r="D13" s="189" t="s">
        <v>3253</v>
      </c>
      <c r="E13" s="190" t="s">
        <v>3254</v>
      </c>
      <c r="F13" s="185" t="s">
        <v>64</v>
      </c>
      <c r="G13" s="29">
        <f t="shared" si="0"/>
        <v>2</v>
      </c>
      <c r="H13" s="143" t="s">
        <v>71</v>
      </c>
      <c r="I13" s="29">
        <f t="shared" si="1"/>
        <v>1</v>
      </c>
    </row>
    <row r="14" spans="1:9" ht="15.95" customHeight="1" x14ac:dyDescent="0.2">
      <c r="A14" s="187">
        <f t="shared" si="2"/>
        <v>10</v>
      </c>
      <c r="B14" s="191" t="s">
        <v>3255</v>
      </c>
      <c r="C14" s="188">
        <v>39210</v>
      </c>
      <c r="D14" s="189" t="s">
        <v>3256</v>
      </c>
      <c r="E14" s="190" t="s">
        <v>3257</v>
      </c>
      <c r="F14" s="185" t="s">
        <v>64</v>
      </c>
      <c r="G14" s="29">
        <f t="shared" si="0"/>
        <v>2</v>
      </c>
      <c r="H14" s="143" t="s">
        <v>71</v>
      </c>
      <c r="I14" s="29">
        <f t="shared" si="1"/>
        <v>1</v>
      </c>
    </row>
    <row r="15" spans="1:9" ht="15.95" customHeight="1" x14ac:dyDescent="0.2">
      <c r="A15" s="187">
        <f t="shared" si="2"/>
        <v>11</v>
      </c>
      <c r="B15" s="191" t="s">
        <v>3258</v>
      </c>
      <c r="C15" s="188">
        <v>39211</v>
      </c>
      <c r="D15" s="189" t="s">
        <v>3259</v>
      </c>
      <c r="E15" s="190" t="s">
        <v>759</v>
      </c>
      <c r="F15" s="185" t="s">
        <v>64</v>
      </c>
      <c r="G15" s="29">
        <f t="shared" si="0"/>
        <v>2</v>
      </c>
      <c r="H15" s="143" t="s">
        <v>71</v>
      </c>
      <c r="I15" s="29">
        <f t="shared" si="1"/>
        <v>1</v>
      </c>
    </row>
    <row r="16" spans="1:9" ht="15.95" customHeight="1" x14ac:dyDescent="0.2">
      <c r="A16" s="187">
        <f t="shared" si="2"/>
        <v>12</v>
      </c>
      <c r="B16" s="191" t="s">
        <v>3262</v>
      </c>
      <c r="C16" s="188">
        <v>39213</v>
      </c>
      <c r="D16" s="189" t="s">
        <v>3263</v>
      </c>
      <c r="E16" s="190" t="s">
        <v>3264</v>
      </c>
      <c r="F16" s="185" t="s">
        <v>482</v>
      </c>
      <c r="G16" s="29">
        <f t="shared" si="0"/>
        <v>1</v>
      </c>
      <c r="H16" s="143" t="s">
        <v>71</v>
      </c>
      <c r="I16" s="29">
        <f t="shared" si="1"/>
        <v>1</v>
      </c>
    </row>
    <row r="17" spans="1:9" ht="15.95" customHeight="1" x14ac:dyDescent="0.2">
      <c r="A17" s="187">
        <f t="shared" si="2"/>
        <v>13</v>
      </c>
      <c r="B17" s="191" t="s">
        <v>3268</v>
      </c>
      <c r="C17" s="188">
        <v>39215</v>
      </c>
      <c r="D17" s="189" t="s">
        <v>3269</v>
      </c>
      <c r="E17" s="190" t="s">
        <v>3270</v>
      </c>
      <c r="F17" s="185" t="s">
        <v>482</v>
      </c>
      <c r="G17" s="29">
        <f t="shared" si="0"/>
        <v>1</v>
      </c>
      <c r="H17" s="143" t="s">
        <v>71</v>
      </c>
      <c r="I17" s="29">
        <f t="shared" si="1"/>
        <v>1</v>
      </c>
    </row>
    <row r="18" spans="1:9" ht="15.95" customHeight="1" x14ac:dyDescent="0.2">
      <c r="A18" s="187">
        <f t="shared" si="2"/>
        <v>14</v>
      </c>
      <c r="B18" s="191" t="s">
        <v>3271</v>
      </c>
      <c r="C18" s="188">
        <v>39216</v>
      </c>
      <c r="D18" s="189" t="s">
        <v>1183</v>
      </c>
      <c r="E18" s="190" t="s">
        <v>848</v>
      </c>
      <c r="F18" s="185" t="s">
        <v>482</v>
      </c>
      <c r="G18" s="29">
        <f t="shared" si="0"/>
        <v>1</v>
      </c>
      <c r="H18" s="143" t="s">
        <v>71</v>
      </c>
      <c r="I18" s="29">
        <f t="shared" si="1"/>
        <v>1</v>
      </c>
    </row>
    <row r="19" spans="1:9" ht="15.95" customHeight="1" x14ac:dyDescent="0.2">
      <c r="A19" s="187">
        <f t="shared" si="2"/>
        <v>15</v>
      </c>
      <c r="B19" s="191" t="s">
        <v>3272</v>
      </c>
      <c r="C19" s="188">
        <v>39218</v>
      </c>
      <c r="D19" s="189" t="s">
        <v>3273</v>
      </c>
      <c r="E19" s="190" t="s">
        <v>3274</v>
      </c>
      <c r="F19" s="185" t="s">
        <v>482</v>
      </c>
      <c r="G19" s="29">
        <f t="shared" si="0"/>
        <v>1</v>
      </c>
      <c r="H19" s="143" t="s">
        <v>71</v>
      </c>
      <c r="I19" s="29">
        <f t="shared" si="1"/>
        <v>1</v>
      </c>
    </row>
    <row r="20" spans="1:9" ht="15.95" customHeight="1" x14ac:dyDescent="0.2">
      <c r="A20" s="187">
        <f t="shared" si="2"/>
        <v>16</v>
      </c>
      <c r="B20" s="191" t="s">
        <v>3275</v>
      </c>
      <c r="C20" s="188">
        <v>39219</v>
      </c>
      <c r="D20" s="189" t="s">
        <v>3276</v>
      </c>
      <c r="E20" s="190" t="s">
        <v>3277</v>
      </c>
      <c r="F20" s="185" t="s">
        <v>64</v>
      </c>
      <c r="G20" s="29">
        <f t="shared" si="0"/>
        <v>2</v>
      </c>
      <c r="H20" s="143" t="s">
        <v>71</v>
      </c>
      <c r="I20" s="29">
        <f t="shared" si="1"/>
        <v>1</v>
      </c>
    </row>
    <row r="21" spans="1:9" ht="15.95" customHeight="1" x14ac:dyDescent="0.2">
      <c r="A21" s="187">
        <f t="shared" si="2"/>
        <v>17</v>
      </c>
      <c r="B21" s="191" t="s">
        <v>3278</v>
      </c>
      <c r="C21" s="188">
        <v>39220</v>
      </c>
      <c r="D21" s="189" t="s">
        <v>3279</v>
      </c>
      <c r="E21" s="190" t="s">
        <v>3280</v>
      </c>
      <c r="F21" s="185" t="s">
        <v>64</v>
      </c>
      <c r="G21" s="29">
        <f t="shared" si="0"/>
        <v>2</v>
      </c>
      <c r="H21" s="143" t="s">
        <v>71</v>
      </c>
      <c r="I21" s="29">
        <f t="shared" si="1"/>
        <v>1</v>
      </c>
    </row>
    <row r="22" spans="1:9" ht="15.95" customHeight="1" x14ac:dyDescent="0.2">
      <c r="A22" s="187">
        <f t="shared" si="2"/>
        <v>18</v>
      </c>
      <c r="B22" s="191" t="s">
        <v>3281</v>
      </c>
      <c r="C22" s="188">
        <v>39222</v>
      </c>
      <c r="D22" s="189" t="s">
        <v>3282</v>
      </c>
      <c r="E22" s="190" t="s">
        <v>3283</v>
      </c>
      <c r="F22" s="185" t="s">
        <v>482</v>
      </c>
      <c r="G22" s="29">
        <f t="shared" si="0"/>
        <v>1</v>
      </c>
      <c r="H22" s="143" t="s">
        <v>71</v>
      </c>
      <c r="I22" s="29">
        <f t="shared" si="1"/>
        <v>1</v>
      </c>
    </row>
    <row r="23" spans="1:9" ht="15.95" customHeight="1" x14ac:dyDescent="0.2">
      <c r="A23" s="187">
        <f t="shared" si="2"/>
        <v>19</v>
      </c>
      <c r="B23" s="191" t="s">
        <v>3284</v>
      </c>
      <c r="C23" s="188">
        <v>39223</v>
      </c>
      <c r="D23" s="189" t="s">
        <v>3285</v>
      </c>
      <c r="E23" s="190" t="s">
        <v>2119</v>
      </c>
      <c r="F23" s="185" t="s">
        <v>482</v>
      </c>
      <c r="G23" s="29">
        <f t="shared" si="0"/>
        <v>1</v>
      </c>
      <c r="H23" s="143" t="s">
        <v>71</v>
      </c>
      <c r="I23" s="29">
        <f t="shared" si="1"/>
        <v>1</v>
      </c>
    </row>
    <row r="24" spans="1:9" ht="15.95" customHeight="1" x14ac:dyDescent="0.2">
      <c r="A24" s="187">
        <f t="shared" si="2"/>
        <v>20</v>
      </c>
      <c r="B24" s="191" t="s">
        <v>3292</v>
      </c>
      <c r="C24" s="188">
        <v>39227</v>
      </c>
      <c r="D24" s="189" t="s">
        <v>3293</v>
      </c>
      <c r="E24" s="190" t="s">
        <v>814</v>
      </c>
      <c r="F24" s="185" t="s">
        <v>482</v>
      </c>
      <c r="G24" s="29">
        <f t="shared" si="0"/>
        <v>1</v>
      </c>
      <c r="H24" s="143" t="s">
        <v>71</v>
      </c>
      <c r="I24" s="29">
        <f t="shared" si="1"/>
        <v>1</v>
      </c>
    </row>
    <row r="25" spans="1:9" ht="15.95" customHeight="1" x14ac:dyDescent="0.2">
      <c r="A25" s="187">
        <f t="shared" si="2"/>
        <v>21</v>
      </c>
      <c r="B25" s="191" t="s">
        <v>3294</v>
      </c>
      <c r="C25" s="188">
        <v>39228</v>
      </c>
      <c r="D25" s="189" t="s">
        <v>1944</v>
      </c>
      <c r="E25" s="190" t="s">
        <v>772</v>
      </c>
      <c r="F25" s="185" t="s">
        <v>482</v>
      </c>
      <c r="G25" s="29">
        <f t="shared" si="0"/>
        <v>1</v>
      </c>
      <c r="H25" s="143" t="s">
        <v>71</v>
      </c>
      <c r="I25" s="29">
        <f t="shared" si="1"/>
        <v>1</v>
      </c>
    </row>
    <row r="26" spans="1:9" ht="15.95" customHeight="1" x14ac:dyDescent="0.2">
      <c r="A26" s="187">
        <f t="shared" si="2"/>
        <v>22</v>
      </c>
      <c r="B26" s="191" t="s">
        <v>3295</v>
      </c>
      <c r="C26" s="188">
        <v>39231</v>
      </c>
      <c r="D26" s="189" t="s">
        <v>3296</v>
      </c>
      <c r="E26" s="190" t="s">
        <v>3297</v>
      </c>
      <c r="F26" s="185" t="s">
        <v>482</v>
      </c>
      <c r="G26" s="29">
        <f t="shared" si="0"/>
        <v>1</v>
      </c>
      <c r="H26" s="143" t="s">
        <v>71</v>
      </c>
      <c r="I26" s="29">
        <f t="shared" si="1"/>
        <v>1</v>
      </c>
    </row>
    <row r="27" spans="1:9" ht="15.95" customHeight="1" x14ac:dyDescent="0.2">
      <c r="A27" s="187">
        <f t="shared" si="2"/>
        <v>23</v>
      </c>
      <c r="B27" s="191" t="s">
        <v>3298</v>
      </c>
      <c r="C27" s="188">
        <v>39233</v>
      </c>
      <c r="D27" s="189" t="s">
        <v>3299</v>
      </c>
      <c r="E27" s="190" t="s">
        <v>2385</v>
      </c>
      <c r="F27" s="185" t="s">
        <v>482</v>
      </c>
      <c r="G27" s="29">
        <f t="shared" si="0"/>
        <v>1</v>
      </c>
      <c r="H27" s="143" t="s">
        <v>71</v>
      </c>
      <c r="I27" s="29">
        <f t="shared" si="1"/>
        <v>1</v>
      </c>
    </row>
    <row r="28" spans="1:9" ht="15.95" customHeight="1" x14ac:dyDescent="0.2">
      <c r="A28" s="187">
        <f t="shared" si="2"/>
        <v>24</v>
      </c>
      <c r="B28" s="191" t="s">
        <v>3303</v>
      </c>
      <c r="C28" s="188">
        <v>39235</v>
      </c>
      <c r="D28" s="189" t="s">
        <v>3304</v>
      </c>
      <c r="E28" s="190" t="s">
        <v>320</v>
      </c>
      <c r="F28" s="185" t="s">
        <v>64</v>
      </c>
      <c r="G28" s="29">
        <f t="shared" si="0"/>
        <v>2</v>
      </c>
      <c r="H28" s="143" t="s">
        <v>71</v>
      </c>
      <c r="I28" s="29">
        <f t="shared" si="1"/>
        <v>1</v>
      </c>
    </row>
    <row r="29" spans="1:9" ht="15.95" customHeight="1" x14ac:dyDescent="0.2">
      <c r="A29" s="187">
        <f t="shared" si="2"/>
        <v>25</v>
      </c>
      <c r="B29" s="191" t="s">
        <v>3307</v>
      </c>
      <c r="C29" s="188">
        <v>39237</v>
      </c>
      <c r="D29" s="189" t="s">
        <v>3308</v>
      </c>
      <c r="E29" s="190" t="s">
        <v>3309</v>
      </c>
      <c r="F29" s="185" t="s">
        <v>482</v>
      </c>
      <c r="G29" s="29">
        <f t="shared" si="0"/>
        <v>1</v>
      </c>
      <c r="H29" s="143" t="s">
        <v>71</v>
      </c>
      <c r="I29" s="29">
        <f t="shared" si="1"/>
        <v>1</v>
      </c>
    </row>
    <row r="30" spans="1:9" ht="15.95" customHeight="1" x14ac:dyDescent="0.2">
      <c r="A30" s="187">
        <f t="shared" si="2"/>
        <v>26</v>
      </c>
      <c r="B30" s="191" t="s">
        <v>3310</v>
      </c>
      <c r="C30" s="188">
        <v>39239</v>
      </c>
      <c r="D30" s="189" t="s">
        <v>3311</v>
      </c>
      <c r="E30" s="190" t="s">
        <v>3312</v>
      </c>
      <c r="F30" s="185" t="s">
        <v>482</v>
      </c>
      <c r="G30" s="29">
        <f t="shared" si="0"/>
        <v>1</v>
      </c>
      <c r="H30" s="143" t="s">
        <v>71</v>
      </c>
      <c r="I30" s="29">
        <f t="shared" si="1"/>
        <v>1</v>
      </c>
    </row>
    <row r="31" spans="1:9" ht="15.95" customHeight="1" x14ac:dyDescent="0.2">
      <c r="A31" s="187">
        <f t="shared" si="2"/>
        <v>27</v>
      </c>
      <c r="B31" s="191" t="s">
        <v>3313</v>
      </c>
      <c r="C31" s="188">
        <v>39240</v>
      </c>
      <c r="D31" s="189" t="s">
        <v>3314</v>
      </c>
      <c r="E31" s="190" t="s">
        <v>3315</v>
      </c>
      <c r="F31" s="185" t="s">
        <v>482</v>
      </c>
      <c r="G31" s="29">
        <f t="shared" si="0"/>
        <v>1</v>
      </c>
      <c r="H31" s="143" t="s">
        <v>71</v>
      </c>
      <c r="I31" s="29">
        <f t="shared" si="1"/>
        <v>1</v>
      </c>
    </row>
    <row r="32" spans="1:9" ht="15.95" customHeight="1" x14ac:dyDescent="0.2">
      <c r="A32" s="187">
        <f t="shared" si="2"/>
        <v>28</v>
      </c>
      <c r="B32" s="191" t="s">
        <v>3316</v>
      </c>
      <c r="C32" s="188">
        <v>39241</v>
      </c>
      <c r="D32" s="189" t="s">
        <v>3317</v>
      </c>
      <c r="E32" s="190" t="s">
        <v>3318</v>
      </c>
      <c r="F32" s="185" t="s">
        <v>64</v>
      </c>
      <c r="G32" s="29">
        <f t="shared" si="0"/>
        <v>2</v>
      </c>
      <c r="H32" s="143" t="s">
        <v>71</v>
      </c>
      <c r="I32" s="29">
        <f t="shared" si="1"/>
        <v>1</v>
      </c>
    </row>
    <row r="33" spans="1:9" ht="15.95" customHeight="1" x14ac:dyDescent="0.2">
      <c r="A33" s="187">
        <f t="shared" si="2"/>
        <v>29</v>
      </c>
      <c r="B33" s="191" t="s">
        <v>3319</v>
      </c>
      <c r="C33" s="188">
        <v>39242</v>
      </c>
      <c r="D33" s="189" t="s">
        <v>3320</v>
      </c>
      <c r="E33" s="190" t="s">
        <v>3321</v>
      </c>
      <c r="F33" s="185" t="s">
        <v>482</v>
      </c>
      <c r="G33" s="29">
        <f t="shared" si="0"/>
        <v>1</v>
      </c>
      <c r="H33" s="143" t="s">
        <v>71</v>
      </c>
      <c r="I33" s="29">
        <f t="shared" si="1"/>
        <v>1</v>
      </c>
    </row>
    <row r="34" spans="1:9" ht="15.95" customHeight="1" x14ac:dyDescent="0.2">
      <c r="A34" s="187">
        <f t="shared" si="2"/>
        <v>30</v>
      </c>
      <c r="B34" s="191" t="s">
        <v>3322</v>
      </c>
      <c r="C34" s="188">
        <v>39243</v>
      </c>
      <c r="D34" s="189" t="s">
        <v>3323</v>
      </c>
      <c r="E34" s="190" t="s">
        <v>3324</v>
      </c>
      <c r="F34" s="185" t="s">
        <v>64</v>
      </c>
      <c r="G34" s="29">
        <f t="shared" si="0"/>
        <v>2</v>
      </c>
      <c r="H34" s="143" t="s">
        <v>71</v>
      </c>
      <c r="I34" s="29">
        <f t="shared" si="1"/>
        <v>1</v>
      </c>
    </row>
    <row r="35" spans="1:9" ht="15.95" customHeight="1" x14ac:dyDescent="0.2">
      <c r="A35" s="187">
        <f t="shared" si="2"/>
        <v>31</v>
      </c>
      <c r="B35" s="191" t="s">
        <v>3325</v>
      </c>
      <c r="C35" s="188">
        <v>39244</v>
      </c>
      <c r="D35" s="189" t="s">
        <v>3326</v>
      </c>
      <c r="E35" s="190" t="s">
        <v>3327</v>
      </c>
      <c r="F35" s="185" t="s">
        <v>64</v>
      </c>
      <c r="G35" s="29">
        <f t="shared" si="0"/>
        <v>2</v>
      </c>
      <c r="H35" s="143" t="s">
        <v>71</v>
      </c>
      <c r="I35" s="29">
        <f t="shared" si="1"/>
        <v>1</v>
      </c>
    </row>
    <row r="36" spans="1:9" ht="15.95" customHeight="1" x14ac:dyDescent="0.2">
      <c r="A36" s="187">
        <f t="shared" si="2"/>
        <v>32</v>
      </c>
      <c r="B36" s="191" t="s">
        <v>3328</v>
      </c>
      <c r="C36" s="188">
        <v>39245</v>
      </c>
      <c r="D36" s="189" t="s">
        <v>3329</v>
      </c>
      <c r="E36" s="190" t="s">
        <v>3330</v>
      </c>
      <c r="F36" s="185" t="s">
        <v>482</v>
      </c>
      <c r="G36" s="29">
        <f t="shared" si="0"/>
        <v>1</v>
      </c>
      <c r="H36" s="143" t="s">
        <v>71</v>
      </c>
      <c r="I36" s="29">
        <f t="shared" si="1"/>
        <v>1</v>
      </c>
    </row>
    <row r="37" spans="1:9" ht="15.95" customHeight="1" x14ac:dyDescent="0.2">
      <c r="A37" s="187">
        <f t="shared" si="2"/>
        <v>33</v>
      </c>
      <c r="B37" s="191" t="s">
        <v>3334</v>
      </c>
      <c r="C37" s="188">
        <v>39248</v>
      </c>
      <c r="D37" s="189" t="s">
        <v>3335</v>
      </c>
      <c r="E37" s="190" t="s">
        <v>3336</v>
      </c>
      <c r="F37" s="185" t="s">
        <v>482</v>
      </c>
      <c r="G37" s="29">
        <f t="shared" ref="G37:G68" si="3">+IF(F37="M",1,IF(F37="f",2,IF(F37="Civ",3,"Error")))</f>
        <v>1</v>
      </c>
      <c r="H37" s="143" t="s">
        <v>71</v>
      </c>
      <c r="I37" s="29">
        <f t="shared" si="1"/>
        <v>1</v>
      </c>
    </row>
    <row r="38" spans="1:9" ht="15.95" customHeight="1" x14ac:dyDescent="0.2">
      <c r="A38" s="187">
        <f t="shared" si="2"/>
        <v>34</v>
      </c>
      <c r="B38" s="191" t="s">
        <v>3337</v>
      </c>
      <c r="C38" s="188">
        <v>39249</v>
      </c>
      <c r="D38" s="189" t="s">
        <v>3338</v>
      </c>
      <c r="E38" s="190" t="s">
        <v>3339</v>
      </c>
      <c r="F38" s="185" t="s">
        <v>482</v>
      </c>
      <c r="G38" s="29">
        <f t="shared" si="3"/>
        <v>1</v>
      </c>
      <c r="H38" s="143" t="s">
        <v>71</v>
      </c>
      <c r="I38" s="29">
        <f t="shared" si="1"/>
        <v>1</v>
      </c>
    </row>
    <row r="39" spans="1:9" ht="15.95" customHeight="1" x14ac:dyDescent="0.2">
      <c r="A39" s="187">
        <f t="shared" si="2"/>
        <v>35</v>
      </c>
      <c r="B39" s="191" t="s">
        <v>3340</v>
      </c>
      <c r="C39" s="188">
        <v>39250</v>
      </c>
      <c r="D39" s="189" t="s">
        <v>3341</v>
      </c>
      <c r="E39" s="190" t="s">
        <v>3342</v>
      </c>
      <c r="F39" s="185" t="s">
        <v>482</v>
      </c>
      <c r="G39" s="29">
        <f t="shared" si="3"/>
        <v>1</v>
      </c>
      <c r="H39" s="143" t="s">
        <v>71</v>
      </c>
      <c r="I39" s="29">
        <f t="shared" si="1"/>
        <v>1</v>
      </c>
    </row>
    <row r="40" spans="1:9" ht="15.95" customHeight="1" x14ac:dyDescent="0.2">
      <c r="A40" s="187">
        <f t="shared" si="2"/>
        <v>36</v>
      </c>
      <c r="B40" s="191" t="s">
        <v>3343</v>
      </c>
      <c r="C40" s="188">
        <v>39251</v>
      </c>
      <c r="D40" s="189" t="s">
        <v>3344</v>
      </c>
      <c r="E40" s="190" t="s">
        <v>3345</v>
      </c>
      <c r="F40" s="185" t="s">
        <v>482</v>
      </c>
      <c r="G40" s="29">
        <f t="shared" si="3"/>
        <v>1</v>
      </c>
      <c r="H40" s="143" t="s">
        <v>71</v>
      </c>
      <c r="I40" s="29">
        <f t="shared" si="1"/>
        <v>1</v>
      </c>
    </row>
    <row r="41" spans="1:9" ht="15.95" customHeight="1" x14ac:dyDescent="0.2">
      <c r="A41" s="187">
        <f t="shared" si="2"/>
        <v>37</v>
      </c>
      <c r="B41" s="191" t="s">
        <v>3349</v>
      </c>
      <c r="C41" s="188">
        <v>39253</v>
      </c>
      <c r="D41" s="189" t="s">
        <v>3350</v>
      </c>
      <c r="E41" s="190" t="s">
        <v>3351</v>
      </c>
      <c r="F41" s="185" t="s">
        <v>482</v>
      </c>
      <c r="G41" s="29">
        <f t="shared" si="3"/>
        <v>1</v>
      </c>
      <c r="H41" s="143" t="s">
        <v>71</v>
      </c>
      <c r="I41" s="29">
        <f t="shared" si="1"/>
        <v>1</v>
      </c>
    </row>
    <row r="42" spans="1:9" ht="15.95" customHeight="1" x14ac:dyDescent="0.2">
      <c r="A42" s="187">
        <f t="shared" si="2"/>
        <v>38</v>
      </c>
      <c r="B42" s="191" t="s">
        <v>3352</v>
      </c>
      <c r="C42" s="188">
        <v>39254</v>
      </c>
      <c r="D42" s="189" t="s">
        <v>1101</v>
      </c>
      <c r="E42" s="190" t="s">
        <v>3353</v>
      </c>
      <c r="F42" s="185" t="s">
        <v>482</v>
      </c>
      <c r="G42" s="29">
        <f t="shared" si="3"/>
        <v>1</v>
      </c>
      <c r="H42" s="143" t="s">
        <v>71</v>
      </c>
      <c r="I42" s="29">
        <f t="shared" si="1"/>
        <v>1</v>
      </c>
    </row>
    <row r="43" spans="1:9" ht="15.95" customHeight="1" x14ac:dyDescent="0.2">
      <c r="A43" s="187">
        <f t="shared" si="2"/>
        <v>39</v>
      </c>
      <c r="B43" s="191" t="s">
        <v>3354</v>
      </c>
      <c r="C43" s="188">
        <v>39255</v>
      </c>
      <c r="D43" s="189" t="s">
        <v>421</v>
      </c>
      <c r="E43" s="190" t="s">
        <v>173</v>
      </c>
      <c r="F43" s="185" t="s">
        <v>482</v>
      </c>
      <c r="G43" s="29">
        <f t="shared" si="3"/>
        <v>1</v>
      </c>
      <c r="H43" s="143" t="s">
        <v>71</v>
      </c>
      <c r="I43" s="29">
        <f t="shared" si="1"/>
        <v>1</v>
      </c>
    </row>
    <row r="44" spans="1:9" ht="15.95" customHeight="1" x14ac:dyDescent="0.2">
      <c r="A44" s="187">
        <f t="shared" si="2"/>
        <v>40</v>
      </c>
      <c r="B44" s="191" t="s">
        <v>3355</v>
      </c>
      <c r="C44" s="188">
        <v>39257</v>
      </c>
      <c r="D44" s="189" t="s">
        <v>3356</v>
      </c>
      <c r="E44" s="190" t="s">
        <v>3357</v>
      </c>
      <c r="F44" s="185" t="s">
        <v>482</v>
      </c>
      <c r="G44" s="29">
        <f t="shared" si="3"/>
        <v>1</v>
      </c>
      <c r="H44" s="143" t="s">
        <v>71</v>
      </c>
      <c r="I44" s="29">
        <f t="shared" si="1"/>
        <v>1</v>
      </c>
    </row>
    <row r="45" spans="1:9" ht="15.95" customHeight="1" x14ac:dyDescent="0.2">
      <c r="A45" s="187">
        <f t="shared" si="2"/>
        <v>41</v>
      </c>
      <c r="B45" s="191" t="s">
        <v>3358</v>
      </c>
      <c r="C45" s="188">
        <v>39258</v>
      </c>
      <c r="D45" s="189" t="s">
        <v>3359</v>
      </c>
      <c r="E45" s="190" t="s">
        <v>3360</v>
      </c>
      <c r="F45" s="185" t="s">
        <v>482</v>
      </c>
      <c r="G45" s="29">
        <f t="shared" si="3"/>
        <v>1</v>
      </c>
      <c r="H45" s="143" t="s">
        <v>71</v>
      </c>
      <c r="I45" s="29">
        <f t="shared" si="1"/>
        <v>1</v>
      </c>
    </row>
    <row r="46" spans="1:9" ht="15.95" customHeight="1" x14ac:dyDescent="0.2">
      <c r="A46" s="187">
        <f t="shared" si="2"/>
        <v>42</v>
      </c>
      <c r="B46" s="191" t="s">
        <v>3361</v>
      </c>
      <c r="C46" s="188">
        <v>39259</v>
      </c>
      <c r="D46" s="189" t="s">
        <v>3362</v>
      </c>
      <c r="E46" s="190" t="s">
        <v>3363</v>
      </c>
      <c r="F46" s="185" t="s">
        <v>482</v>
      </c>
      <c r="G46" s="29">
        <f t="shared" si="3"/>
        <v>1</v>
      </c>
      <c r="H46" s="143" t="s">
        <v>71</v>
      </c>
      <c r="I46" s="29">
        <f t="shared" si="1"/>
        <v>1</v>
      </c>
    </row>
    <row r="47" spans="1:9" ht="15.95" customHeight="1" x14ac:dyDescent="0.2">
      <c r="A47" s="187">
        <f t="shared" si="2"/>
        <v>43</v>
      </c>
      <c r="B47" s="191" t="s">
        <v>3366</v>
      </c>
      <c r="C47" s="188">
        <v>39262</v>
      </c>
      <c r="D47" s="189" t="s">
        <v>3367</v>
      </c>
      <c r="E47" s="190" t="s">
        <v>674</v>
      </c>
      <c r="F47" s="185" t="s">
        <v>482</v>
      </c>
      <c r="G47" s="29">
        <f t="shared" si="3"/>
        <v>1</v>
      </c>
      <c r="H47" s="143" t="s">
        <v>71</v>
      </c>
      <c r="I47" s="29">
        <f t="shared" si="1"/>
        <v>1</v>
      </c>
    </row>
    <row r="48" spans="1:9" ht="15.95" customHeight="1" x14ac:dyDescent="0.2">
      <c r="A48" s="187">
        <f t="shared" si="2"/>
        <v>44</v>
      </c>
      <c r="B48" s="191" t="s">
        <v>3368</v>
      </c>
      <c r="C48" s="188">
        <v>39263</v>
      </c>
      <c r="D48" s="189" t="s">
        <v>3369</v>
      </c>
      <c r="E48" s="190" t="s">
        <v>3370</v>
      </c>
      <c r="F48" s="185" t="s">
        <v>482</v>
      </c>
      <c r="G48" s="29">
        <f t="shared" si="3"/>
        <v>1</v>
      </c>
      <c r="H48" s="143" t="s">
        <v>71</v>
      </c>
      <c r="I48" s="29">
        <f t="shared" si="1"/>
        <v>1</v>
      </c>
    </row>
    <row r="49" spans="1:9" ht="15.95" customHeight="1" x14ac:dyDescent="0.2">
      <c r="A49" s="187">
        <f t="shared" si="2"/>
        <v>45</v>
      </c>
      <c r="B49" s="191" t="s">
        <v>3374</v>
      </c>
      <c r="C49" s="188">
        <v>39267</v>
      </c>
      <c r="D49" s="189" t="s">
        <v>3375</v>
      </c>
      <c r="E49" s="190" t="s">
        <v>3376</v>
      </c>
      <c r="F49" s="185" t="s">
        <v>482</v>
      </c>
      <c r="G49" s="29">
        <f t="shared" si="3"/>
        <v>1</v>
      </c>
      <c r="H49" s="143" t="s">
        <v>71</v>
      </c>
      <c r="I49" s="29">
        <f t="shared" si="1"/>
        <v>1</v>
      </c>
    </row>
    <row r="50" spans="1:9" ht="15.95" customHeight="1" x14ac:dyDescent="0.2">
      <c r="A50" s="187">
        <f t="shared" si="2"/>
        <v>46</v>
      </c>
      <c r="B50" s="191" t="s">
        <v>3377</v>
      </c>
      <c r="C50" s="188">
        <v>39268</v>
      </c>
      <c r="D50" s="189" t="s">
        <v>320</v>
      </c>
      <c r="E50" s="190" t="s">
        <v>2610</v>
      </c>
      <c r="F50" s="185" t="s">
        <v>482</v>
      </c>
      <c r="G50" s="29">
        <f t="shared" si="3"/>
        <v>1</v>
      </c>
      <c r="H50" s="143" t="s">
        <v>71</v>
      </c>
      <c r="I50" s="29">
        <f t="shared" si="1"/>
        <v>1</v>
      </c>
    </row>
    <row r="51" spans="1:9" ht="15.95" customHeight="1" x14ac:dyDescent="0.2">
      <c r="A51" s="187">
        <f t="shared" si="2"/>
        <v>47</v>
      </c>
      <c r="B51" s="191" t="s">
        <v>3378</v>
      </c>
      <c r="C51" s="188">
        <v>39269</v>
      </c>
      <c r="D51" s="189" t="s">
        <v>3379</v>
      </c>
      <c r="E51" s="190" t="s">
        <v>321</v>
      </c>
      <c r="F51" s="185" t="s">
        <v>482</v>
      </c>
      <c r="G51" s="29">
        <f t="shared" si="3"/>
        <v>1</v>
      </c>
      <c r="H51" s="143" t="s">
        <v>71</v>
      </c>
      <c r="I51" s="29">
        <f t="shared" si="1"/>
        <v>1</v>
      </c>
    </row>
    <row r="52" spans="1:9" ht="15.95" customHeight="1" x14ac:dyDescent="0.2">
      <c r="A52" s="187">
        <f t="shared" si="2"/>
        <v>48</v>
      </c>
      <c r="B52" s="191" t="s">
        <v>3381</v>
      </c>
      <c r="C52" s="188">
        <v>39271</v>
      </c>
      <c r="D52" s="189" t="s">
        <v>3382</v>
      </c>
      <c r="E52" s="190" t="s">
        <v>3383</v>
      </c>
      <c r="F52" s="185" t="s">
        <v>482</v>
      </c>
      <c r="G52" s="29">
        <f t="shared" si="3"/>
        <v>1</v>
      </c>
      <c r="H52" s="143" t="s">
        <v>71</v>
      </c>
      <c r="I52" s="29">
        <f t="shared" si="1"/>
        <v>1</v>
      </c>
    </row>
    <row r="53" spans="1:9" ht="15.95" customHeight="1" x14ac:dyDescent="0.2">
      <c r="A53" s="187">
        <f t="shared" si="2"/>
        <v>49</v>
      </c>
      <c r="B53" s="191" t="s">
        <v>3384</v>
      </c>
      <c r="C53" s="188">
        <v>39272</v>
      </c>
      <c r="D53" s="189" t="s">
        <v>2573</v>
      </c>
      <c r="E53" s="190" t="s">
        <v>3385</v>
      </c>
      <c r="F53" s="185" t="s">
        <v>482</v>
      </c>
      <c r="G53" s="29">
        <f t="shared" si="3"/>
        <v>1</v>
      </c>
      <c r="H53" s="143" t="s">
        <v>71</v>
      </c>
      <c r="I53" s="29">
        <f t="shared" si="1"/>
        <v>1</v>
      </c>
    </row>
    <row r="54" spans="1:9" ht="15.95" customHeight="1" x14ac:dyDescent="0.2">
      <c r="A54" s="187">
        <f t="shared" si="2"/>
        <v>50</v>
      </c>
      <c r="B54" s="191" t="s">
        <v>3388</v>
      </c>
      <c r="C54" s="188">
        <v>39274</v>
      </c>
      <c r="D54" s="189" t="s">
        <v>3389</v>
      </c>
      <c r="E54" s="190" t="s">
        <v>2518</v>
      </c>
      <c r="F54" s="185" t="s">
        <v>482</v>
      </c>
      <c r="G54" s="29">
        <f t="shared" si="3"/>
        <v>1</v>
      </c>
      <c r="H54" s="143" t="s">
        <v>71</v>
      </c>
      <c r="I54" s="29">
        <f t="shared" si="1"/>
        <v>1</v>
      </c>
    </row>
    <row r="55" spans="1:9" ht="15.95" customHeight="1" x14ac:dyDescent="0.2">
      <c r="A55" s="187">
        <f t="shared" si="2"/>
        <v>51</v>
      </c>
      <c r="B55" s="191" t="s">
        <v>3390</v>
      </c>
      <c r="C55" s="188">
        <v>39276</v>
      </c>
      <c r="D55" s="189" t="s">
        <v>3391</v>
      </c>
      <c r="E55" s="190" t="s">
        <v>3392</v>
      </c>
      <c r="F55" s="185" t="s">
        <v>482</v>
      </c>
      <c r="G55" s="29">
        <f t="shared" si="3"/>
        <v>1</v>
      </c>
      <c r="H55" s="143" t="s">
        <v>71</v>
      </c>
      <c r="I55" s="29">
        <f t="shared" si="1"/>
        <v>1</v>
      </c>
    </row>
    <row r="56" spans="1:9" ht="15.95" customHeight="1" x14ac:dyDescent="0.2">
      <c r="A56" s="187">
        <f t="shared" si="2"/>
        <v>52</v>
      </c>
      <c r="B56" s="191" t="s">
        <v>3393</v>
      </c>
      <c r="C56" s="188">
        <v>39279</v>
      </c>
      <c r="D56" s="189" t="s">
        <v>3394</v>
      </c>
      <c r="E56" s="190" t="s">
        <v>3395</v>
      </c>
      <c r="F56" s="185" t="s">
        <v>64</v>
      </c>
      <c r="G56" s="29">
        <f t="shared" si="3"/>
        <v>2</v>
      </c>
      <c r="H56" s="143" t="s">
        <v>71</v>
      </c>
      <c r="I56" s="29">
        <f t="shared" si="1"/>
        <v>1</v>
      </c>
    </row>
    <row r="57" spans="1:9" ht="15.95" customHeight="1" x14ac:dyDescent="0.2">
      <c r="A57" s="187">
        <f t="shared" si="2"/>
        <v>53</v>
      </c>
      <c r="B57" s="191" t="s">
        <v>3396</v>
      </c>
      <c r="C57" s="188">
        <v>39280</v>
      </c>
      <c r="D57" s="189" t="s">
        <v>3397</v>
      </c>
      <c r="E57" s="190" t="s">
        <v>745</v>
      </c>
      <c r="F57" s="185" t="s">
        <v>482</v>
      </c>
      <c r="G57" s="29">
        <f t="shared" si="3"/>
        <v>1</v>
      </c>
      <c r="H57" s="143" t="s">
        <v>71</v>
      </c>
      <c r="I57" s="29">
        <f t="shared" ref="I57:I76" si="4">+IF(H57="Studying",5,IF(H57="Complete",1,IF(H57="Incomplete",2,IF(H57="Left",3,IF(H57="Dropped",4,"Error")))))</f>
        <v>1</v>
      </c>
    </row>
    <row r="58" spans="1:9" ht="15.95" customHeight="1" x14ac:dyDescent="0.2">
      <c r="A58" s="187">
        <f t="shared" si="2"/>
        <v>54</v>
      </c>
      <c r="B58" s="191" t="s">
        <v>3398</v>
      </c>
      <c r="C58" s="188">
        <v>39281</v>
      </c>
      <c r="D58" s="189" t="s">
        <v>3399</v>
      </c>
      <c r="E58" s="190" t="s">
        <v>2051</v>
      </c>
      <c r="F58" s="185" t="s">
        <v>64</v>
      </c>
      <c r="G58" s="29">
        <f t="shared" si="3"/>
        <v>2</v>
      </c>
      <c r="H58" s="143" t="s">
        <v>71</v>
      </c>
      <c r="I58" s="29">
        <f t="shared" si="4"/>
        <v>1</v>
      </c>
    </row>
    <row r="59" spans="1:9" ht="15.95" customHeight="1" x14ac:dyDescent="0.2">
      <c r="A59" s="187">
        <f t="shared" si="2"/>
        <v>55</v>
      </c>
      <c r="B59" s="191" t="s">
        <v>3400</v>
      </c>
      <c r="C59" s="188">
        <v>39282</v>
      </c>
      <c r="D59" s="189" t="s">
        <v>3401</v>
      </c>
      <c r="E59" s="190" t="s">
        <v>3402</v>
      </c>
      <c r="F59" s="185" t="s">
        <v>64</v>
      </c>
      <c r="G59" s="29">
        <f t="shared" si="3"/>
        <v>2</v>
      </c>
      <c r="H59" s="143" t="s">
        <v>71</v>
      </c>
      <c r="I59" s="29">
        <f t="shared" si="4"/>
        <v>1</v>
      </c>
    </row>
    <row r="60" spans="1:9" ht="15.95" customHeight="1" x14ac:dyDescent="0.2">
      <c r="A60" s="187">
        <f t="shared" si="2"/>
        <v>56</v>
      </c>
      <c r="B60" s="191" t="s">
        <v>3403</v>
      </c>
      <c r="C60" s="188">
        <v>39283</v>
      </c>
      <c r="D60" s="189" t="s">
        <v>3404</v>
      </c>
      <c r="E60" s="190" t="s">
        <v>841</v>
      </c>
      <c r="F60" s="185" t="s">
        <v>482</v>
      </c>
      <c r="G60" s="29">
        <f t="shared" si="3"/>
        <v>1</v>
      </c>
      <c r="H60" s="143" t="s">
        <v>71</v>
      </c>
      <c r="I60" s="29">
        <f t="shared" si="4"/>
        <v>1</v>
      </c>
    </row>
    <row r="61" spans="1:9" ht="15.95" customHeight="1" x14ac:dyDescent="0.2">
      <c r="A61" s="187">
        <f t="shared" si="2"/>
        <v>57</v>
      </c>
      <c r="B61" s="191" t="s">
        <v>3408</v>
      </c>
      <c r="C61" s="188">
        <v>39285</v>
      </c>
      <c r="D61" s="189" t="s">
        <v>3409</v>
      </c>
      <c r="E61" s="190" t="s">
        <v>3410</v>
      </c>
      <c r="F61" s="185" t="s">
        <v>64</v>
      </c>
      <c r="G61" s="29">
        <f t="shared" si="3"/>
        <v>2</v>
      </c>
      <c r="H61" s="143" t="s">
        <v>71</v>
      </c>
      <c r="I61" s="29">
        <f t="shared" si="4"/>
        <v>1</v>
      </c>
    </row>
    <row r="62" spans="1:9" ht="15.95" customHeight="1" x14ac:dyDescent="0.2">
      <c r="A62" s="187">
        <f t="shared" si="2"/>
        <v>58</v>
      </c>
      <c r="B62" s="191" t="s">
        <v>3411</v>
      </c>
      <c r="C62" s="188">
        <v>39286</v>
      </c>
      <c r="D62" s="189" t="s">
        <v>3412</v>
      </c>
      <c r="E62" s="190" t="s">
        <v>3413</v>
      </c>
      <c r="F62" s="185" t="s">
        <v>64</v>
      </c>
      <c r="G62" s="29">
        <f t="shared" si="3"/>
        <v>2</v>
      </c>
      <c r="H62" s="143" t="s">
        <v>71</v>
      </c>
      <c r="I62" s="29">
        <f t="shared" si="4"/>
        <v>1</v>
      </c>
    </row>
    <row r="63" spans="1:9" ht="15.95" customHeight="1" x14ac:dyDescent="0.2">
      <c r="A63" s="187">
        <f t="shared" si="2"/>
        <v>59</v>
      </c>
      <c r="B63" s="191" t="s">
        <v>3414</v>
      </c>
      <c r="C63" s="188">
        <v>39287</v>
      </c>
      <c r="D63" s="189" t="s">
        <v>3415</v>
      </c>
      <c r="E63" s="190" t="s">
        <v>3416</v>
      </c>
      <c r="F63" s="185" t="s">
        <v>482</v>
      </c>
      <c r="G63" s="29">
        <f t="shared" si="3"/>
        <v>1</v>
      </c>
      <c r="H63" s="143" t="s">
        <v>71</v>
      </c>
      <c r="I63" s="29">
        <f t="shared" si="4"/>
        <v>1</v>
      </c>
    </row>
    <row r="64" spans="1:9" ht="15.95" customHeight="1" x14ac:dyDescent="0.2">
      <c r="A64" s="187">
        <f t="shared" si="2"/>
        <v>60</v>
      </c>
      <c r="B64" s="191" t="s">
        <v>3419</v>
      </c>
      <c r="C64" s="188">
        <v>39289</v>
      </c>
      <c r="D64" s="189" t="s">
        <v>3420</v>
      </c>
      <c r="E64" s="190" t="s">
        <v>3421</v>
      </c>
      <c r="F64" s="185" t="s">
        <v>64</v>
      </c>
      <c r="G64" s="29">
        <f t="shared" si="3"/>
        <v>2</v>
      </c>
      <c r="H64" s="143" t="s">
        <v>71</v>
      </c>
      <c r="I64" s="29">
        <f t="shared" si="4"/>
        <v>1</v>
      </c>
    </row>
    <row r="65" spans="1:9" ht="15.95" customHeight="1" x14ac:dyDescent="0.2">
      <c r="A65" s="187">
        <f t="shared" si="2"/>
        <v>61</v>
      </c>
      <c r="B65" s="191" t="s">
        <v>3422</v>
      </c>
      <c r="C65" s="188">
        <v>39290</v>
      </c>
      <c r="D65" s="189" t="s">
        <v>3423</v>
      </c>
      <c r="E65" s="190" t="s">
        <v>3424</v>
      </c>
      <c r="F65" s="185" t="s">
        <v>64</v>
      </c>
      <c r="G65" s="29">
        <f t="shared" si="3"/>
        <v>2</v>
      </c>
      <c r="H65" s="143" t="s">
        <v>71</v>
      </c>
      <c r="I65" s="29">
        <f t="shared" si="4"/>
        <v>1</v>
      </c>
    </row>
    <row r="66" spans="1:9" ht="15.95" customHeight="1" x14ac:dyDescent="0.2">
      <c r="A66" s="187">
        <f t="shared" si="2"/>
        <v>62</v>
      </c>
      <c r="B66" s="191" t="s">
        <v>3428</v>
      </c>
      <c r="C66" s="188">
        <v>39292</v>
      </c>
      <c r="D66" s="189" t="s">
        <v>3429</v>
      </c>
      <c r="E66" s="190" t="s">
        <v>3430</v>
      </c>
      <c r="F66" s="185" t="s">
        <v>482</v>
      </c>
      <c r="G66" s="29">
        <f t="shared" si="3"/>
        <v>1</v>
      </c>
      <c r="H66" s="143" t="s">
        <v>71</v>
      </c>
      <c r="I66" s="29">
        <f t="shared" si="4"/>
        <v>1</v>
      </c>
    </row>
    <row r="67" spans="1:9" ht="15.95" customHeight="1" x14ac:dyDescent="0.2">
      <c r="A67" s="187">
        <f t="shared" si="2"/>
        <v>63</v>
      </c>
      <c r="B67" s="191" t="s">
        <v>3431</v>
      </c>
      <c r="C67" s="188">
        <v>39293</v>
      </c>
      <c r="D67" s="189" t="s">
        <v>3432</v>
      </c>
      <c r="E67" s="190" t="s">
        <v>3433</v>
      </c>
      <c r="F67" s="185" t="s">
        <v>482</v>
      </c>
      <c r="G67" s="29">
        <f t="shared" si="3"/>
        <v>1</v>
      </c>
      <c r="H67" s="143" t="s">
        <v>71</v>
      </c>
      <c r="I67" s="29">
        <f t="shared" si="4"/>
        <v>1</v>
      </c>
    </row>
    <row r="68" spans="1:9" ht="15.95" customHeight="1" x14ac:dyDescent="0.2">
      <c r="A68" s="187">
        <f t="shared" si="2"/>
        <v>64</v>
      </c>
      <c r="B68" s="191" t="s">
        <v>3434</v>
      </c>
      <c r="C68" s="188">
        <v>39296</v>
      </c>
      <c r="D68" s="189" t="s">
        <v>2174</v>
      </c>
      <c r="E68" s="190" t="s">
        <v>1080</v>
      </c>
      <c r="F68" s="185" t="s">
        <v>482</v>
      </c>
      <c r="G68" s="29">
        <f t="shared" si="3"/>
        <v>1</v>
      </c>
      <c r="H68" s="143" t="s">
        <v>71</v>
      </c>
      <c r="I68" s="29">
        <f t="shared" si="4"/>
        <v>1</v>
      </c>
    </row>
    <row r="69" spans="1:9" ht="15.95" customHeight="1" x14ac:dyDescent="0.2">
      <c r="A69" s="187">
        <f t="shared" si="2"/>
        <v>65</v>
      </c>
      <c r="B69" s="191" t="s">
        <v>3435</v>
      </c>
      <c r="C69" s="188">
        <v>39297</v>
      </c>
      <c r="D69" s="189" t="s">
        <v>3436</v>
      </c>
      <c r="E69" s="190" t="s">
        <v>3437</v>
      </c>
      <c r="F69" s="185" t="s">
        <v>482</v>
      </c>
      <c r="G69" s="29">
        <f t="shared" ref="G69:G100" si="5">+IF(F69="M",1,IF(F69="f",2,IF(F69="Civ",3,"Error")))</f>
        <v>1</v>
      </c>
      <c r="H69" s="143" t="s">
        <v>71</v>
      </c>
      <c r="I69" s="29">
        <f t="shared" si="4"/>
        <v>1</v>
      </c>
    </row>
    <row r="70" spans="1:9" ht="15.95" customHeight="1" x14ac:dyDescent="0.2">
      <c r="A70" s="187">
        <f t="shared" si="2"/>
        <v>66</v>
      </c>
      <c r="B70" s="191" t="s">
        <v>3441</v>
      </c>
      <c r="C70" s="188">
        <v>39301</v>
      </c>
      <c r="D70" s="189" t="s">
        <v>3442</v>
      </c>
      <c r="E70" s="190" t="s">
        <v>3443</v>
      </c>
      <c r="F70" s="185" t="s">
        <v>482</v>
      </c>
      <c r="G70" s="29">
        <f t="shared" si="5"/>
        <v>1</v>
      </c>
      <c r="H70" s="143" t="s">
        <v>71</v>
      </c>
      <c r="I70" s="29">
        <f t="shared" si="4"/>
        <v>1</v>
      </c>
    </row>
    <row r="71" spans="1:9" ht="15.95" customHeight="1" x14ac:dyDescent="0.2">
      <c r="A71" s="187">
        <f t="shared" si="2"/>
        <v>67</v>
      </c>
      <c r="B71" s="191" t="s">
        <v>3444</v>
      </c>
      <c r="C71" s="188">
        <v>39302</v>
      </c>
      <c r="D71" s="189" t="s">
        <v>3445</v>
      </c>
      <c r="E71" s="190" t="s">
        <v>3446</v>
      </c>
      <c r="F71" s="185" t="s">
        <v>482</v>
      </c>
      <c r="G71" s="29">
        <f t="shared" si="5"/>
        <v>1</v>
      </c>
      <c r="H71" s="143" t="s">
        <v>71</v>
      </c>
      <c r="I71" s="29">
        <f t="shared" si="4"/>
        <v>1</v>
      </c>
    </row>
    <row r="72" spans="1:9" ht="15.95" customHeight="1" x14ac:dyDescent="0.2">
      <c r="A72" s="187">
        <f t="shared" ref="A72:A112" si="6">+A71+1</f>
        <v>68</v>
      </c>
      <c r="B72" s="191" t="s">
        <v>3447</v>
      </c>
      <c r="C72" s="188">
        <v>39303</v>
      </c>
      <c r="D72" s="189" t="s">
        <v>3448</v>
      </c>
      <c r="E72" s="190" t="s">
        <v>3449</v>
      </c>
      <c r="F72" s="185" t="s">
        <v>482</v>
      </c>
      <c r="G72" s="29">
        <f t="shared" si="5"/>
        <v>1</v>
      </c>
      <c r="H72" s="143" t="s">
        <v>71</v>
      </c>
      <c r="I72" s="29">
        <f t="shared" si="4"/>
        <v>1</v>
      </c>
    </row>
    <row r="73" spans="1:9" ht="15.95" customHeight="1" x14ac:dyDescent="0.2">
      <c r="A73" s="187">
        <f t="shared" si="6"/>
        <v>69</v>
      </c>
      <c r="B73" s="191" t="s">
        <v>3450</v>
      </c>
      <c r="C73" s="188">
        <v>39304</v>
      </c>
      <c r="D73" s="189" t="s">
        <v>214</v>
      </c>
      <c r="E73" s="190" t="s">
        <v>739</v>
      </c>
      <c r="F73" s="185" t="s">
        <v>482</v>
      </c>
      <c r="G73" s="29">
        <f t="shared" si="5"/>
        <v>1</v>
      </c>
      <c r="H73" s="143" t="s">
        <v>71</v>
      </c>
      <c r="I73" s="29">
        <f t="shared" si="4"/>
        <v>1</v>
      </c>
    </row>
    <row r="74" spans="1:9" ht="15.95" customHeight="1" x14ac:dyDescent="0.2">
      <c r="A74" s="187">
        <f t="shared" si="6"/>
        <v>70</v>
      </c>
      <c r="B74" s="191" t="s">
        <v>3451</v>
      </c>
      <c r="C74" s="188">
        <v>39305</v>
      </c>
      <c r="D74" s="189" t="s">
        <v>3452</v>
      </c>
      <c r="E74" s="190" t="s">
        <v>3453</v>
      </c>
      <c r="F74" s="185" t="s">
        <v>482</v>
      </c>
      <c r="G74" s="29">
        <f t="shared" si="5"/>
        <v>1</v>
      </c>
      <c r="H74" s="143" t="s">
        <v>71</v>
      </c>
      <c r="I74" s="29">
        <f t="shared" si="4"/>
        <v>1</v>
      </c>
    </row>
    <row r="75" spans="1:9" ht="15.95" customHeight="1" x14ac:dyDescent="0.2">
      <c r="A75" s="187">
        <f t="shared" si="6"/>
        <v>71</v>
      </c>
      <c r="B75" s="191" t="s">
        <v>3460</v>
      </c>
      <c r="C75" s="188">
        <v>39310</v>
      </c>
      <c r="D75" s="189" t="s">
        <v>3461</v>
      </c>
      <c r="E75" s="190" t="s">
        <v>3462</v>
      </c>
      <c r="F75" s="185" t="s">
        <v>482</v>
      </c>
      <c r="G75" s="29">
        <f t="shared" si="5"/>
        <v>1</v>
      </c>
      <c r="H75" s="143" t="s">
        <v>71</v>
      </c>
      <c r="I75" s="29">
        <f t="shared" si="4"/>
        <v>1</v>
      </c>
    </row>
    <row r="76" spans="1:9" ht="15.95" customHeight="1" x14ac:dyDescent="0.2">
      <c r="A76" s="187">
        <f t="shared" si="6"/>
        <v>72</v>
      </c>
      <c r="B76" s="191" t="s">
        <v>3466</v>
      </c>
      <c r="C76" s="188">
        <v>39312</v>
      </c>
      <c r="D76" s="189" t="s">
        <v>3467</v>
      </c>
      <c r="E76" s="190" t="s">
        <v>3468</v>
      </c>
      <c r="F76" s="185" t="s">
        <v>64</v>
      </c>
      <c r="G76" s="29">
        <f t="shared" si="5"/>
        <v>2</v>
      </c>
      <c r="H76" s="143" t="s">
        <v>71</v>
      </c>
      <c r="I76" s="29">
        <f t="shared" si="4"/>
        <v>1</v>
      </c>
    </row>
    <row r="77" spans="1:9" ht="15.95" customHeight="1" x14ac:dyDescent="0.2">
      <c r="A77" s="187">
        <f t="shared" si="6"/>
        <v>73</v>
      </c>
      <c r="B77" s="191" t="s">
        <v>3469</v>
      </c>
      <c r="C77" s="188">
        <v>39313</v>
      </c>
      <c r="D77" s="189" t="s">
        <v>3470</v>
      </c>
      <c r="E77" s="190" t="s">
        <v>3471</v>
      </c>
      <c r="F77" s="185" t="s">
        <v>482</v>
      </c>
      <c r="G77" s="29">
        <f t="shared" si="5"/>
        <v>1</v>
      </c>
      <c r="H77" s="143" t="s">
        <v>71</v>
      </c>
      <c r="I77" s="29">
        <f>+IF(H77="Studying",5,IF(H77="Complete",1,IF(H77="Incomplete",2,IF(H77="Left",3,IF(H77="Dropped",4,"Error")))))</f>
        <v>1</v>
      </c>
    </row>
    <row r="78" spans="1:9" ht="15.95" customHeight="1" x14ac:dyDescent="0.2">
      <c r="A78" s="187">
        <f t="shared" si="6"/>
        <v>74</v>
      </c>
      <c r="B78" s="191" t="s">
        <v>3472</v>
      </c>
      <c r="C78" s="188">
        <v>39315</v>
      </c>
      <c r="D78" s="189" t="s">
        <v>3473</v>
      </c>
      <c r="E78" s="190" t="s">
        <v>3474</v>
      </c>
      <c r="F78" s="185" t="s">
        <v>64</v>
      </c>
      <c r="G78" s="29">
        <f t="shared" si="5"/>
        <v>2</v>
      </c>
      <c r="H78" s="143" t="s">
        <v>71</v>
      </c>
      <c r="I78" s="29">
        <f t="shared" ref="I78:I112" si="7">+IF(H78="Studying",5,IF(H78="Complete",1,IF(H78="Incomplete",2,IF(H78="Left",3,IF(H78="Dropped",4,"Error")))))</f>
        <v>1</v>
      </c>
    </row>
    <row r="79" spans="1:9" ht="15.95" customHeight="1" x14ac:dyDescent="0.2">
      <c r="A79" s="187">
        <f t="shared" si="6"/>
        <v>75</v>
      </c>
      <c r="B79" s="191" t="s">
        <v>3477</v>
      </c>
      <c r="C79" s="188">
        <v>39317</v>
      </c>
      <c r="D79" s="189" t="s">
        <v>3478</v>
      </c>
      <c r="E79" s="190" t="s">
        <v>173</v>
      </c>
      <c r="F79" s="185" t="s">
        <v>64</v>
      </c>
      <c r="G79" s="29">
        <f t="shared" si="5"/>
        <v>2</v>
      </c>
      <c r="H79" s="143" t="s">
        <v>71</v>
      </c>
      <c r="I79" s="29">
        <f t="shared" si="7"/>
        <v>1</v>
      </c>
    </row>
    <row r="80" spans="1:9" ht="15.95" customHeight="1" x14ac:dyDescent="0.2">
      <c r="A80" s="187">
        <f t="shared" si="6"/>
        <v>76</v>
      </c>
      <c r="B80" s="191" t="s">
        <v>3479</v>
      </c>
      <c r="C80" s="188">
        <v>39319</v>
      </c>
      <c r="D80" s="189" t="s">
        <v>3480</v>
      </c>
      <c r="E80" s="190" t="s">
        <v>3481</v>
      </c>
      <c r="F80" s="185" t="s">
        <v>482</v>
      </c>
      <c r="G80" s="29">
        <f t="shared" si="5"/>
        <v>1</v>
      </c>
      <c r="H80" s="143" t="s">
        <v>71</v>
      </c>
      <c r="I80" s="29">
        <f t="shared" si="7"/>
        <v>1</v>
      </c>
    </row>
    <row r="81" spans="1:9" ht="15.95" customHeight="1" x14ac:dyDescent="0.2">
      <c r="A81" s="187">
        <f t="shared" si="6"/>
        <v>77</v>
      </c>
      <c r="B81" s="191" t="s">
        <v>3487</v>
      </c>
      <c r="C81" s="188">
        <v>39323</v>
      </c>
      <c r="D81" s="189" t="s">
        <v>976</v>
      </c>
      <c r="E81" s="190" t="s">
        <v>3488</v>
      </c>
      <c r="F81" s="185" t="s">
        <v>482</v>
      </c>
      <c r="G81" s="29">
        <f t="shared" si="5"/>
        <v>1</v>
      </c>
      <c r="H81" s="143" t="s">
        <v>71</v>
      </c>
      <c r="I81" s="29">
        <f t="shared" si="7"/>
        <v>1</v>
      </c>
    </row>
    <row r="82" spans="1:9" ht="15.95" customHeight="1" x14ac:dyDescent="0.2">
      <c r="A82" s="187">
        <f t="shared" si="6"/>
        <v>78</v>
      </c>
      <c r="B82" s="191" t="s">
        <v>3489</v>
      </c>
      <c r="C82" s="188">
        <v>39325</v>
      </c>
      <c r="D82" s="189" t="s">
        <v>3490</v>
      </c>
      <c r="E82" s="190" t="s">
        <v>2198</v>
      </c>
      <c r="F82" s="185" t="s">
        <v>64</v>
      </c>
      <c r="G82" s="29">
        <f t="shared" si="5"/>
        <v>2</v>
      </c>
      <c r="H82" s="143" t="s">
        <v>71</v>
      </c>
      <c r="I82" s="29">
        <f t="shared" si="7"/>
        <v>1</v>
      </c>
    </row>
    <row r="83" spans="1:9" ht="15.95" customHeight="1" x14ac:dyDescent="0.2">
      <c r="A83" s="187">
        <f t="shared" si="6"/>
        <v>79</v>
      </c>
      <c r="B83" s="191" t="s">
        <v>3494</v>
      </c>
      <c r="C83" s="188">
        <v>39328</v>
      </c>
      <c r="D83" s="189" t="s">
        <v>3495</v>
      </c>
      <c r="E83" s="190" t="s">
        <v>780</v>
      </c>
      <c r="F83" s="185" t="s">
        <v>64</v>
      </c>
      <c r="G83" s="29">
        <f t="shared" si="5"/>
        <v>2</v>
      </c>
      <c r="H83" s="143" t="s">
        <v>71</v>
      </c>
      <c r="I83" s="29">
        <f t="shared" si="7"/>
        <v>1</v>
      </c>
    </row>
    <row r="84" spans="1:9" ht="15.95" customHeight="1" x14ac:dyDescent="0.2">
      <c r="A84" s="187">
        <f t="shared" si="6"/>
        <v>80</v>
      </c>
      <c r="B84" s="191" t="s">
        <v>3496</v>
      </c>
      <c r="C84" s="188">
        <v>39329</v>
      </c>
      <c r="D84" s="189" t="s">
        <v>3497</v>
      </c>
      <c r="E84" s="190" t="s">
        <v>3498</v>
      </c>
      <c r="F84" s="185" t="s">
        <v>64</v>
      </c>
      <c r="G84" s="29">
        <f t="shared" si="5"/>
        <v>2</v>
      </c>
      <c r="H84" s="143" t="s">
        <v>71</v>
      </c>
      <c r="I84" s="29">
        <f t="shared" si="7"/>
        <v>1</v>
      </c>
    </row>
    <row r="85" spans="1:9" ht="15.95" customHeight="1" x14ac:dyDescent="0.2">
      <c r="A85" s="187">
        <f t="shared" si="6"/>
        <v>81</v>
      </c>
      <c r="B85" s="191" t="s">
        <v>3499</v>
      </c>
      <c r="C85" s="188">
        <v>39330</v>
      </c>
      <c r="D85" s="189" t="s">
        <v>3500</v>
      </c>
      <c r="E85" s="190" t="s">
        <v>3501</v>
      </c>
      <c r="F85" s="185" t="s">
        <v>482</v>
      </c>
      <c r="G85" s="29">
        <f t="shared" si="5"/>
        <v>1</v>
      </c>
      <c r="H85" s="143" t="s">
        <v>71</v>
      </c>
      <c r="I85" s="29">
        <f t="shared" si="7"/>
        <v>1</v>
      </c>
    </row>
    <row r="86" spans="1:9" ht="15.95" customHeight="1" x14ac:dyDescent="0.2">
      <c r="A86" s="187">
        <f t="shared" si="6"/>
        <v>82</v>
      </c>
      <c r="B86" s="191" t="s">
        <v>3502</v>
      </c>
      <c r="C86" s="188">
        <v>39332</v>
      </c>
      <c r="D86" s="189" t="s">
        <v>3503</v>
      </c>
      <c r="E86" s="190" t="s">
        <v>3504</v>
      </c>
      <c r="F86" s="185" t="s">
        <v>482</v>
      </c>
      <c r="G86" s="29">
        <f t="shared" si="5"/>
        <v>1</v>
      </c>
      <c r="H86" s="143" t="s">
        <v>71</v>
      </c>
      <c r="I86" s="29">
        <f t="shared" si="7"/>
        <v>1</v>
      </c>
    </row>
    <row r="87" spans="1:9" ht="15.95" customHeight="1" x14ac:dyDescent="0.2">
      <c r="A87" s="187">
        <f t="shared" si="6"/>
        <v>83</v>
      </c>
      <c r="B87" s="191" t="s">
        <v>3505</v>
      </c>
      <c r="C87" s="188">
        <v>39334</v>
      </c>
      <c r="D87" s="189" t="s">
        <v>3506</v>
      </c>
      <c r="E87" s="190" t="s">
        <v>3507</v>
      </c>
      <c r="F87" s="185" t="s">
        <v>482</v>
      </c>
      <c r="G87" s="29">
        <f t="shared" si="5"/>
        <v>1</v>
      </c>
      <c r="H87" s="143" t="s">
        <v>71</v>
      </c>
      <c r="I87" s="29">
        <f t="shared" si="7"/>
        <v>1</v>
      </c>
    </row>
    <row r="88" spans="1:9" ht="15.95" customHeight="1" x14ac:dyDescent="0.2">
      <c r="A88" s="187">
        <f t="shared" si="6"/>
        <v>84</v>
      </c>
      <c r="B88" s="191" t="s">
        <v>3508</v>
      </c>
      <c r="C88" s="188">
        <v>40189</v>
      </c>
      <c r="D88" s="189" t="s">
        <v>3506</v>
      </c>
      <c r="E88" s="190" t="s">
        <v>3509</v>
      </c>
      <c r="F88" s="185" t="s">
        <v>482</v>
      </c>
      <c r="G88" s="29">
        <f t="shared" si="5"/>
        <v>1</v>
      </c>
      <c r="H88" s="143" t="s">
        <v>71</v>
      </c>
      <c r="I88" s="29">
        <f t="shared" si="7"/>
        <v>1</v>
      </c>
    </row>
    <row r="89" spans="1:9" ht="15.95" customHeight="1" x14ac:dyDescent="0.2">
      <c r="A89" s="187">
        <f t="shared" si="6"/>
        <v>85</v>
      </c>
      <c r="B89" s="191" t="s">
        <v>3260</v>
      </c>
      <c r="C89" s="188">
        <v>39212</v>
      </c>
      <c r="D89" s="189" t="s">
        <v>3261</v>
      </c>
      <c r="E89" s="190" t="s">
        <v>753</v>
      </c>
      <c r="F89" s="185" t="s">
        <v>482</v>
      </c>
      <c r="G89" s="29">
        <f t="shared" si="5"/>
        <v>1</v>
      </c>
      <c r="H89" s="143" t="s">
        <v>20</v>
      </c>
      <c r="I89" s="29">
        <f t="shared" si="7"/>
        <v>2</v>
      </c>
    </row>
    <row r="90" spans="1:9" ht="15.95" customHeight="1" x14ac:dyDescent="0.2">
      <c r="A90" s="187">
        <f t="shared" si="6"/>
        <v>86</v>
      </c>
      <c r="B90" s="191" t="s">
        <v>3265</v>
      </c>
      <c r="C90" s="188">
        <v>39214</v>
      </c>
      <c r="D90" s="189" t="s">
        <v>3266</v>
      </c>
      <c r="E90" s="190" t="s">
        <v>3267</v>
      </c>
      <c r="F90" s="185" t="s">
        <v>482</v>
      </c>
      <c r="G90" s="29">
        <f t="shared" si="5"/>
        <v>1</v>
      </c>
      <c r="H90" s="143" t="s">
        <v>20</v>
      </c>
      <c r="I90" s="29">
        <f t="shared" si="7"/>
        <v>2</v>
      </c>
    </row>
    <row r="91" spans="1:9" ht="15.95" customHeight="1" x14ac:dyDescent="0.2">
      <c r="A91" s="187">
        <f t="shared" si="6"/>
        <v>87</v>
      </c>
      <c r="B91" s="191" t="s">
        <v>3286</v>
      </c>
      <c r="C91" s="188">
        <v>39225</v>
      </c>
      <c r="D91" s="189" t="s">
        <v>3287</v>
      </c>
      <c r="E91" s="190" t="s">
        <v>3288</v>
      </c>
      <c r="F91" s="185" t="s">
        <v>482</v>
      </c>
      <c r="G91" s="29">
        <f t="shared" si="5"/>
        <v>1</v>
      </c>
      <c r="H91" s="143" t="s">
        <v>20</v>
      </c>
      <c r="I91" s="29">
        <f t="shared" si="7"/>
        <v>2</v>
      </c>
    </row>
    <row r="92" spans="1:9" ht="15.95" customHeight="1" x14ac:dyDescent="0.2">
      <c r="A92" s="187">
        <f t="shared" si="6"/>
        <v>88</v>
      </c>
      <c r="B92" s="191" t="s">
        <v>3289</v>
      </c>
      <c r="C92" s="188">
        <v>39226</v>
      </c>
      <c r="D92" s="189" t="s">
        <v>3290</v>
      </c>
      <c r="E92" s="190" t="s">
        <v>3291</v>
      </c>
      <c r="F92" s="185" t="s">
        <v>482</v>
      </c>
      <c r="G92" s="29">
        <f t="shared" si="5"/>
        <v>1</v>
      </c>
      <c r="H92" s="143" t="s">
        <v>20</v>
      </c>
      <c r="I92" s="29">
        <f t="shared" si="7"/>
        <v>2</v>
      </c>
    </row>
    <row r="93" spans="1:9" ht="15.95" customHeight="1" x14ac:dyDescent="0.2">
      <c r="A93" s="187">
        <f t="shared" si="6"/>
        <v>89</v>
      </c>
      <c r="B93" s="191" t="s">
        <v>3300</v>
      </c>
      <c r="C93" s="188">
        <v>39234</v>
      </c>
      <c r="D93" s="189" t="s">
        <v>3301</v>
      </c>
      <c r="E93" s="190" t="s">
        <v>3302</v>
      </c>
      <c r="F93" s="185" t="s">
        <v>482</v>
      </c>
      <c r="G93" s="29">
        <f t="shared" si="5"/>
        <v>1</v>
      </c>
      <c r="H93" s="143" t="s">
        <v>20</v>
      </c>
      <c r="I93" s="29">
        <f t="shared" si="7"/>
        <v>2</v>
      </c>
    </row>
    <row r="94" spans="1:9" ht="15.95" customHeight="1" x14ac:dyDescent="0.2">
      <c r="A94" s="187">
        <f t="shared" si="6"/>
        <v>90</v>
      </c>
      <c r="B94" s="191" t="s">
        <v>3305</v>
      </c>
      <c r="C94" s="188">
        <v>39236</v>
      </c>
      <c r="D94" s="189" t="s">
        <v>3306</v>
      </c>
      <c r="E94" s="190" t="s">
        <v>813</v>
      </c>
      <c r="F94" s="185" t="s">
        <v>64</v>
      </c>
      <c r="G94" s="29">
        <f t="shared" si="5"/>
        <v>2</v>
      </c>
      <c r="H94" s="143" t="s">
        <v>20</v>
      </c>
      <c r="I94" s="29">
        <f t="shared" si="7"/>
        <v>2</v>
      </c>
    </row>
    <row r="95" spans="1:9" ht="15.95" customHeight="1" x14ac:dyDescent="0.2">
      <c r="A95" s="187">
        <f t="shared" si="6"/>
        <v>91</v>
      </c>
      <c r="B95" s="191" t="s">
        <v>3331</v>
      </c>
      <c r="C95" s="188">
        <v>39246</v>
      </c>
      <c r="D95" s="189" t="s">
        <v>3332</v>
      </c>
      <c r="E95" s="190" t="s">
        <v>3333</v>
      </c>
      <c r="F95" s="185" t="s">
        <v>64</v>
      </c>
      <c r="G95" s="29">
        <f t="shared" si="5"/>
        <v>2</v>
      </c>
      <c r="H95" s="143" t="s">
        <v>20</v>
      </c>
      <c r="I95" s="29">
        <f t="shared" si="7"/>
        <v>2</v>
      </c>
    </row>
    <row r="96" spans="1:9" ht="15.95" customHeight="1" x14ac:dyDescent="0.2">
      <c r="A96" s="187">
        <f t="shared" si="6"/>
        <v>92</v>
      </c>
      <c r="B96" s="191" t="s">
        <v>3346</v>
      </c>
      <c r="C96" s="188">
        <v>39252</v>
      </c>
      <c r="D96" s="189" t="s">
        <v>3347</v>
      </c>
      <c r="E96" s="190" t="s">
        <v>3348</v>
      </c>
      <c r="F96" s="185" t="s">
        <v>482</v>
      </c>
      <c r="G96" s="29">
        <f t="shared" si="5"/>
        <v>1</v>
      </c>
      <c r="H96" s="143" t="s">
        <v>20</v>
      </c>
      <c r="I96" s="29">
        <f t="shared" si="7"/>
        <v>2</v>
      </c>
    </row>
    <row r="97" spans="1:9" ht="15.95" customHeight="1" x14ac:dyDescent="0.2">
      <c r="A97" s="187">
        <f t="shared" si="6"/>
        <v>93</v>
      </c>
      <c r="B97" s="191" t="s">
        <v>3364</v>
      </c>
      <c r="C97" s="188">
        <v>39192</v>
      </c>
      <c r="D97" s="189" t="s">
        <v>3365</v>
      </c>
      <c r="E97" s="190" t="s">
        <v>759</v>
      </c>
      <c r="F97" s="185" t="s">
        <v>482</v>
      </c>
      <c r="G97" s="29">
        <f t="shared" si="5"/>
        <v>1</v>
      </c>
      <c r="H97" s="143" t="s">
        <v>20</v>
      </c>
      <c r="I97" s="29">
        <f t="shared" si="7"/>
        <v>2</v>
      </c>
    </row>
    <row r="98" spans="1:9" ht="15.95" customHeight="1" x14ac:dyDescent="0.2">
      <c r="A98" s="187">
        <f t="shared" si="6"/>
        <v>94</v>
      </c>
      <c r="B98" s="191" t="s">
        <v>3371</v>
      </c>
      <c r="C98" s="188">
        <v>39265</v>
      </c>
      <c r="D98" s="189" t="s">
        <v>3372</v>
      </c>
      <c r="E98" s="190" t="s">
        <v>394</v>
      </c>
      <c r="F98" s="185" t="s">
        <v>482</v>
      </c>
      <c r="G98" s="29">
        <f t="shared" si="5"/>
        <v>1</v>
      </c>
      <c r="H98" s="143" t="s">
        <v>20</v>
      </c>
      <c r="I98" s="29">
        <f t="shared" si="7"/>
        <v>2</v>
      </c>
    </row>
    <row r="99" spans="1:9" ht="15.95" customHeight="1" x14ac:dyDescent="0.2">
      <c r="A99" s="187">
        <f t="shared" si="6"/>
        <v>95</v>
      </c>
      <c r="B99" s="191" t="s">
        <v>3373</v>
      </c>
      <c r="C99" s="188">
        <v>39266</v>
      </c>
      <c r="D99" s="189" t="s">
        <v>2543</v>
      </c>
      <c r="E99" s="190" t="s">
        <v>2544</v>
      </c>
      <c r="F99" s="185" t="s">
        <v>482</v>
      </c>
      <c r="G99" s="29">
        <f t="shared" si="5"/>
        <v>1</v>
      </c>
      <c r="H99" s="143" t="s">
        <v>20</v>
      </c>
      <c r="I99" s="29">
        <f t="shared" si="7"/>
        <v>2</v>
      </c>
    </row>
    <row r="100" spans="1:9" ht="15.95" customHeight="1" x14ac:dyDescent="0.2">
      <c r="A100" s="187">
        <f t="shared" si="6"/>
        <v>96</v>
      </c>
      <c r="B100" s="191" t="s">
        <v>3380</v>
      </c>
      <c r="C100" s="188">
        <v>39270</v>
      </c>
      <c r="D100" s="189" t="s">
        <v>3037</v>
      </c>
      <c r="E100" s="190" t="s">
        <v>856</v>
      </c>
      <c r="F100" s="185" t="s">
        <v>482</v>
      </c>
      <c r="G100" s="29">
        <f t="shared" si="5"/>
        <v>1</v>
      </c>
      <c r="H100" s="143" t="s">
        <v>20</v>
      </c>
      <c r="I100" s="29">
        <f t="shared" si="7"/>
        <v>2</v>
      </c>
    </row>
    <row r="101" spans="1:9" ht="15.95" customHeight="1" x14ac:dyDescent="0.2">
      <c r="A101" s="187">
        <f t="shared" si="6"/>
        <v>97</v>
      </c>
      <c r="B101" s="191" t="s">
        <v>3386</v>
      </c>
      <c r="C101" s="188">
        <v>39273</v>
      </c>
      <c r="D101" s="189" t="s">
        <v>3387</v>
      </c>
      <c r="E101" s="190" t="s">
        <v>1274</v>
      </c>
      <c r="F101" s="185" t="s">
        <v>482</v>
      </c>
      <c r="G101" s="29">
        <f t="shared" ref="G101:G112" si="8">+IF(F101="M",1,IF(F101="f",2,IF(F101="Civ",3,"Error")))</f>
        <v>1</v>
      </c>
      <c r="H101" s="143" t="s">
        <v>20</v>
      </c>
      <c r="I101" s="29">
        <f t="shared" si="7"/>
        <v>2</v>
      </c>
    </row>
    <row r="102" spans="1:9" ht="15.95" customHeight="1" x14ac:dyDescent="0.2">
      <c r="A102" s="187">
        <f t="shared" si="6"/>
        <v>98</v>
      </c>
      <c r="B102" s="191" t="s">
        <v>3405</v>
      </c>
      <c r="C102" s="188">
        <v>39284</v>
      </c>
      <c r="D102" s="189" t="s">
        <v>3406</v>
      </c>
      <c r="E102" s="190" t="s">
        <v>3407</v>
      </c>
      <c r="F102" s="185" t="s">
        <v>482</v>
      </c>
      <c r="G102" s="29">
        <f t="shared" si="8"/>
        <v>1</v>
      </c>
      <c r="H102" s="143" t="s">
        <v>20</v>
      </c>
      <c r="I102" s="29">
        <f t="shared" si="7"/>
        <v>2</v>
      </c>
    </row>
    <row r="103" spans="1:9" ht="15.95" customHeight="1" x14ac:dyDescent="0.2">
      <c r="A103" s="187">
        <f t="shared" si="6"/>
        <v>99</v>
      </c>
      <c r="B103" s="191" t="s">
        <v>3417</v>
      </c>
      <c r="C103" s="188">
        <v>39288</v>
      </c>
      <c r="D103" s="189" t="s">
        <v>3418</v>
      </c>
      <c r="E103" s="190" t="s">
        <v>55</v>
      </c>
      <c r="F103" s="185" t="s">
        <v>482</v>
      </c>
      <c r="G103" s="29">
        <f t="shared" si="8"/>
        <v>1</v>
      </c>
      <c r="H103" s="143" t="s">
        <v>20</v>
      </c>
      <c r="I103" s="29">
        <f t="shared" si="7"/>
        <v>2</v>
      </c>
    </row>
    <row r="104" spans="1:9" ht="15.95" customHeight="1" x14ac:dyDescent="0.2">
      <c r="A104" s="187">
        <f t="shared" si="6"/>
        <v>100</v>
      </c>
      <c r="B104" s="191" t="s">
        <v>3425</v>
      </c>
      <c r="C104" s="188">
        <v>39291</v>
      </c>
      <c r="D104" s="189" t="s">
        <v>3426</v>
      </c>
      <c r="E104" s="190" t="s">
        <v>3427</v>
      </c>
      <c r="F104" s="185" t="s">
        <v>482</v>
      </c>
      <c r="G104" s="29">
        <f t="shared" si="8"/>
        <v>1</v>
      </c>
      <c r="H104" s="143" t="s">
        <v>20</v>
      </c>
      <c r="I104" s="29">
        <f t="shared" si="7"/>
        <v>2</v>
      </c>
    </row>
    <row r="105" spans="1:9" ht="15.95" customHeight="1" x14ac:dyDescent="0.2">
      <c r="A105" s="187">
        <f t="shared" si="6"/>
        <v>101</v>
      </c>
      <c r="B105" s="191" t="s">
        <v>3438</v>
      </c>
      <c r="C105" s="188">
        <v>39300</v>
      </c>
      <c r="D105" s="189" t="s">
        <v>3439</v>
      </c>
      <c r="E105" s="190" t="s">
        <v>3440</v>
      </c>
      <c r="F105" s="185" t="s">
        <v>482</v>
      </c>
      <c r="G105" s="29">
        <f t="shared" si="8"/>
        <v>1</v>
      </c>
      <c r="H105" s="143" t="s">
        <v>20</v>
      </c>
      <c r="I105" s="29">
        <f t="shared" si="7"/>
        <v>2</v>
      </c>
    </row>
    <row r="106" spans="1:9" ht="15.95" customHeight="1" x14ac:dyDescent="0.2">
      <c r="A106" s="187">
        <f t="shared" si="6"/>
        <v>102</v>
      </c>
      <c r="B106" s="191" t="s">
        <v>3454</v>
      </c>
      <c r="C106" s="188">
        <v>39306</v>
      </c>
      <c r="D106" s="189" t="s">
        <v>3455</v>
      </c>
      <c r="E106" s="190" t="s">
        <v>3456</v>
      </c>
      <c r="F106" s="185" t="s">
        <v>482</v>
      </c>
      <c r="G106" s="29">
        <f t="shared" si="8"/>
        <v>1</v>
      </c>
      <c r="H106" s="143" t="s">
        <v>20</v>
      </c>
      <c r="I106" s="29">
        <f t="shared" si="7"/>
        <v>2</v>
      </c>
    </row>
    <row r="107" spans="1:9" ht="15.95" customHeight="1" x14ac:dyDescent="0.2">
      <c r="A107" s="187">
        <f t="shared" si="6"/>
        <v>103</v>
      </c>
      <c r="B107" s="191" t="s">
        <v>3457</v>
      </c>
      <c r="C107" s="188">
        <v>39307</v>
      </c>
      <c r="D107" s="189" t="s">
        <v>3458</v>
      </c>
      <c r="E107" s="190" t="s">
        <v>3459</v>
      </c>
      <c r="F107" s="185" t="s">
        <v>482</v>
      </c>
      <c r="G107" s="29">
        <f t="shared" si="8"/>
        <v>1</v>
      </c>
      <c r="H107" s="143" t="s">
        <v>20</v>
      </c>
      <c r="I107" s="29">
        <f t="shared" si="7"/>
        <v>2</v>
      </c>
    </row>
    <row r="108" spans="1:9" ht="15.95" customHeight="1" x14ac:dyDescent="0.2">
      <c r="A108" s="187">
        <f t="shared" si="6"/>
        <v>104</v>
      </c>
      <c r="B108" s="191" t="s">
        <v>3463</v>
      </c>
      <c r="C108" s="188">
        <v>39311</v>
      </c>
      <c r="D108" s="189" t="s">
        <v>3464</v>
      </c>
      <c r="E108" s="190" t="s">
        <v>3465</v>
      </c>
      <c r="F108" s="185" t="s">
        <v>482</v>
      </c>
      <c r="G108" s="29">
        <f t="shared" si="8"/>
        <v>1</v>
      </c>
      <c r="H108" s="143" t="s">
        <v>20</v>
      </c>
      <c r="I108" s="29">
        <f t="shared" si="7"/>
        <v>2</v>
      </c>
    </row>
    <row r="109" spans="1:9" ht="15.95" customHeight="1" x14ac:dyDescent="0.2">
      <c r="A109" s="187">
        <f t="shared" si="6"/>
        <v>105</v>
      </c>
      <c r="B109" s="191" t="s">
        <v>3475</v>
      </c>
      <c r="C109" s="188">
        <v>39316</v>
      </c>
      <c r="D109" s="189" t="s">
        <v>3476</v>
      </c>
      <c r="E109" s="190" t="s">
        <v>1031</v>
      </c>
      <c r="F109" s="185" t="s">
        <v>64</v>
      </c>
      <c r="G109" s="29">
        <f t="shared" si="8"/>
        <v>2</v>
      </c>
      <c r="H109" s="143" t="s">
        <v>20</v>
      </c>
      <c r="I109" s="29">
        <f t="shared" si="7"/>
        <v>2</v>
      </c>
    </row>
    <row r="110" spans="1:9" ht="15.95" customHeight="1" x14ac:dyDescent="0.2">
      <c r="A110" s="187">
        <f t="shared" si="6"/>
        <v>106</v>
      </c>
      <c r="B110" s="191" t="s">
        <v>3482</v>
      </c>
      <c r="C110" s="188">
        <v>39320</v>
      </c>
      <c r="D110" s="189" t="s">
        <v>3483</v>
      </c>
      <c r="E110" s="190" t="s">
        <v>1992</v>
      </c>
      <c r="F110" s="185" t="s">
        <v>64</v>
      </c>
      <c r="G110" s="29">
        <f t="shared" si="8"/>
        <v>2</v>
      </c>
      <c r="H110" s="143" t="s">
        <v>20</v>
      </c>
      <c r="I110" s="29">
        <f t="shared" si="7"/>
        <v>2</v>
      </c>
    </row>
    <row r="111" spans="1:9" ht="15.95" customHeight="1" x14ac:dyDescent="0.2">
      <c r="A111" s="187">
        <f t="shared" si="6"/>
        <v>107</v>
      </c>
      <c r="B111" s="191" t="s">
        <v>3484</v>
      </c>
      <c r="C111" s="188">
        <v>39321</v>
      </c>
      <c r="D111" s="189" t="s">
        <v>3485</v>
      </c>
      <c r="E111" s="190" t="s">
        <v>3486</v>
      </c>
      <c r="F111" s="185" t="s">
        <v>482</v>
      </c>
      <c r="G111" s="29">
        <f t="shared" si="8"/>
        <v>1</v>
      </c>
      <c r="H111" s="143" t="s">
        <v>20</v>
      </c>
      <c r="I111" s="29">
        <f t="shared" si="7"/>
        <v>2</v>
      </c>
    </row>
    <row r="112" spans="1:9" ht="15.95" customHeight="1" x14ac:dyDescent="0.2">
      <c r="A112" s="187">
        <f t="shared" si="6"/>
        <v>108</v>
      </c>
      <c r="B112" s="191" t="s">
        <v>3491</v>
      </c>
      <c r="C112" s="188">
        <v>39327</v>
      </c>
      <c r="D112" s="189" t="s">
        <v>3492</v>
      </c>
      <c r="E112" s="190" t="s">
        <v>3493</v>
      </c>
      <c r="F112" s="185" t="s">
        <v>482</v>
      </c>
      <c r="G112" s="29">
        <f t="shared" si="8"/>
        <v>1</v>
      </c>
      <c r="H112" s="143" t="s">
        <v>20</v>
      </c>
      <c r="I112" s="29">
        <f t="shared" si="7"/>
        <v>2</v>
      </c>
    </row>
    <row r="113" spans="1:9" ht="30.75" thickBot="1" x14ac:dyDescent="0.65">
      <c r="A113" s="427" t="s">
        <v>26</v>
      </c>
      <c r="B113" s="427"/>
      <c r="C113" s="427"/>
      <c r="D113" s="427"/>
      <c r="E113" s="427"/>
      <c r="F113" s="427"/>
      <c r="G113" s="427"/>
      <c r="H113" s="427"/>
      <c r="I113" s="427"/>
    </row>
    <row r="114" spans="1:9" s="114" customFormat="1" ht="12.75" customHeight="1" x14ac:dyDescent="0.2">
      <c r="A114" s="417" t="s">
        <v>42</v>
      </c>
      <c r="B114" s="419" t="s">
        <v>43</v>
      </c>
      <c r="C114" s="421" t="s">
        <v>2352</v>
      </c>
      <c r="D114" s="423" t="s">
        <v>45</v>
      </c>
      <c r="E114" s="425" t="s">
        <v>46</v>
      </c>
      <c r="F114" s="178" t="s">
        <v>482</v>
      </c>
      <c r="G114" s="179"/>
      <c r="H114" s="415" t="s">
        <v>1719</v>
      </c>
      <c r="I114" s="113"/>
    </row>
    <row r="115" spans="1:9" s="114" customFormat="1" ht="13.5" thickBot="1" x14ac:dyDescent="0.25">
      <c r="A115" s="418"/>
      <c r="B115" s="420"/>
      <c r="C115" s="422"/>
      <c r="D115" s="424"/>
      <c r="E115" s="426"/>
      <c r="F115" s="167" t="s">
        <v>52</v>
      </c>
      <c r="G115" s="168"/>
      <c r="H115" s="416"/>
      <c r="I115" s="115"/>
    </row>
    <row r="116" spans="1:9" ht="15.95" customHeight="1" x14ac:dyDescent="0.2">
      <c r="A116" s="187">
        <f t="shared" ref="A116:A156" si="9">+A115+1</f>
        <v>1</v>
      </c>
      <c r="B116" s="181" t="s">
        <v>3510</v>
      </c>
      <c r="C116" s="182">
        <v>39096</v>
      </c>
      <c r="D116" s="183" t="s">
        <v>3511</v>
      </c>
      <c r="E116" s="184" t="s">
        <v>3512</v>
      </c>
      <c r="F116" s="185" t="s">
        <v>57</v>
      </c>
      <c r="G116" s="186">
        <f t="shared" ref="G116:G156" si="10">+IF(F116="M",1,IF(F116="f",2,IF(F116="Civ",3,"Error")))</f>
        <v>1</v>
      </c>
      <c r="H116" s="143" t="s">
        <v>71</v>
      </c>
      <c r="I116" s="29">
        <f>+IF(H116="Studying",5,IF(H116="Complete",1,IF(H116="Incomplete",2,IF(H116="Left",3,IF(H116="Dropped",4,"Error")))))</f>
        <v>1</v>
      </c>
    </row>
    <row r="117" spans="1:9" ht="15.95" customHeight="1" x14ac:dyDescent="0.2">
      <c r="A117" s="187">
        <f t="shared" si="9"/>
        <v>2</v>
      </c>
      <c r="B117" s="191" t="s">
        <v>3513</v>
      </c>
      <c r="C117" s="188">
        <v>39097</v>
      </c>
      <c r="D117" s="189" t="s">
        <v>3514</v>
      </c>
      <c r="E117" s="190" t="s">
        <v>3515</v>
      </c>
      <c r="F117" s="185" t="s">
        <v>64</v>
      </c>
      <c r="G117" s="29">
        <f t="shared" si="10"/>
        <v>2</v>
      </c>
      <c r="H117" s="143" t="s">
        <v>71</v>
      </c>
      <c r="I117" s="29">
        <f>+IF(H117="Studying",5,IF(H117="Complete",1,IF(H117="Incomplete",2,IF(H117="Left",3,IF(H117="Dropped",4,"Error")))))</f>
        <v>1</v>
      </c>
    </row>
    <row r="118" spans="1:9" ht="15.95" customHeight="1" x14ac:dyDescent="0.2">
      <c r="A118" s="187">
        <f t="shared" si="9"/>
        <v>3</v>
      </c>
      <c r="B118" s="191" t="s">
        <v>3518</v>
      </c>
      <c r="C118" s="188">
        <v>39101</v>
      </c>
      <c r="D118" s="189" t="s">
        <v>3519</v>
      </c>
      <c r="E118" s="190" t="s">
        <v>3520</v>
      </c>
      <c r="F118" s="185" t="s">
        <v>57</v>
      </c>
      <c r="G118" s="29">
        <f t="shared" si="10"/>
        <v>1</v>
      </c>
      <c r="H118" s="143" t="s">
        <v>71</v>
      </c>
      <c r="I118" s="29">
        <f t="shared" ref="I118:I156" si="11">+IF(H118="Studying",5,IF(H118="Complete",1,IF(H118="Incomplete",2,IF(H118="Left",3,IF(H118="Dropped",4,"Error")))))</f>
        <v>1</v>
      </c>
    </row>
    <row r="119" spans="1:9" ht="15.95" customHeight="1" x14ac:dyDescent="0.2">
      <c r="A119" s="187">
        <f t="shared" si="9"/>
        <v>4</v>
      </c>
      <c r="B119" s="191" t="s">
        <v>3521</v>
      </c>
      <c r="C119" s="188">
        <v>39103</v>
      </c>
      <c r="D119" s="189" t="s">
        <v>3522</v>
      </c>
      <c r="E119" s="190" t="s">
        <v>3523</v>
      </c>
      <c r="F119" s="185" t="s">
        <v>57</v>
      </c>
      <c r="G119" s="29">
        <f t="shared" si="10"/>
        <v>1</v>
      </c>
      <c r="H119" s="143" t="s">
        <v>71</v>
      </c>
      <c r="I119" s="29">
        <f t="shared" si="11"/>
        <v>1</v>
      </c>
    </row>
    <row r="120" spans="1:9" ht="15.95" customHeight="1" x14ac:dyDescent="0.2">
      <c r="A120" s="187">
        <f t="shared" si="9"/>
        <v>5</v>
      </c>
      <c r="B120" s="191" t="s">
        <v>3524</v>
      </c>
      <c r="C120" s="188">
        <v>39104</v>
      </c>
      <c r="D120" s="189" t="s">
        <v>3525</v>
      </c>
      <c r="E120" s="190" t="s">
        <v>1492</v>
      </c>
      <c r="F120" s="185" t="s">
        <v>57</v>
      </c>
      <c r="G120" s="29">
        <f t="shared" si="10"/>
        <v>1</v>
      </c>
      <c r="H120" s="143" t="s">
        <v>71</v>
      </c>
      <c r="I120" s="29">
        <f t="shared" si="11"/>
        <v>1</v>
      </c>
    </row>
    <row r="121" spans="1:9" ht="15.95" customHeight="1" x14ac:dyDescent="0.2">
      <c r="A121" s="187">
        <f t="shared" si="9"/>
        <v>6</v>
      </c>
      <c r="B121" s="191" t="s">
        <v>3526</v>
      </c>
      <c r="C121" s="188">
        <v>39105</v>
      </c>
      <c r="D121" s="189" t="s">
        <v>3527</v>
      </c>
      <c r="E121" s="190" t="s">
        <v>3528</v>
      </c>
      <c r="F121" s="185" t="s">
        <v>57</v>
      </c>
      <c r="G121" s="29">
        <f t="shared" si="10"/>
        <v>1</v>
      </c>
      <c r="H121" s="143" t="s">
        <v>71</v>
      </c>
      <c r="I121" s="29">
        <f>+IF(H121="Studying",5,IF(H121="Complete",1,IF(H121="Incomplete",2,IF(H121="Left",3,IF(H121="Dropped",4,"Error")))))</f>
        <v>1</v>
      </c>
    </row>
    <row r="122" spans="1:9" ht="15.95" customHeight="1" x14ac:dyDescent="0.2">
      <c r="A122" s="187">
        <f t="shared" si="9"/>
        <v>7</v>
      </c>
      <c r="B122" s="191" t="s">
        <v>3532</v>
      </c>
      <c r="C122" s="188">
        <v>39107</v>
      </c>
      <c r="D122" s="189" t="s">
        <v>3533</v>
      </c>
      <c r="E122" s="190" t="s">
        <v>751</v>
      </c>
      <c r="F122" s="185" t="s">
        <v>57</v>
      </c>
      <c r="G122" s="29">
        <f t="shared" si="10"/>
        <v>1</v>
      </c>
      <c r="H122" s="143" t="s">
        <v>71</v>
      </c>
      <c r="I122" s="29">
        <f>+IF(H122="Studying",5,IF(H122="Complete",1,IF(H122="Incomplete",2,IF(H122="Left",3,IF(H122="Dropped",4,"Error")))))</f>
        <v>1</v>
      </c>
    </row>
    <row r="123" spans="1:9" ht="15.95" customHeight="1" x14ac:dyDescent="0.2">
      <c r="A123" s="187">
        <f t="shared" si="9"/>
        <v>8</v>
      </c>
      <c r="B123" s="191" t="s">
        <v>3534</v>
      </c>
      <c r="C123" s="188">
        <v>39108</v>
      </c>
      <c r="D123" s="189" t="s">
        <v>3535</v>
      </c>
      <c r="E123" s="190" t="s">
        <v>3536</v>
      </c>
      <c r="F123" s="185" t="s">
        <v>57</v>
      </c>
      <c r="G123" s="29">
        <f t="shared" si="10"/>
        <v>1</v>
      </c>
      <c r="H123" s="143" t="s">
        <v>71</v>
      </c>
      <c r="I123" s="29">
        <f t="shared" si="11"/>
        <v>1</v>
      </c>
    </row>
    <row r="124" spans="1:9" ht="15.95" customHeight="1" x14ac:dyDescent="0.2">
      <c r="A124" s="187">
        <f t="shared" si="9"/>
        <v>9</v>
      </c>
      <c r="B124" s="191" t="s">
        <v>3537</v>
      </c>
      <c r="C124" s="188">
        <v>39109</v>
      </c>
      <c r="D124" s="189" t="s">
        <v>3538</v>
      </c>
      <c r="E124" s="190" t="s">
        <v>3539</v>
      </c>
      <c r="F124" s="185" t="s">
        <v>57</v>
      </c>
      <c r="G124" s="29">
        <f t="shared" si="10"/>
        <v>1</v>
      </c>
      <c r="H124" s="143" t="s">
        <v>71</v>
      </c>
      <c r="I124" s="29">
        <f t="shared" si="11"/>
        <v>1</v>
      </c>
    </row>
    <row r="125" spans="1:9" ht="15.95" customHeight="1" x14ac:dyDescent="0.2">
      <c r="A125" s="187">
        <f t="shared" si="9"/>
        <v>10</v>
      </c>
      <c r="B125" s="191" t="s">
        <v>3540</v>
      </c>
      <c r="C125" s="188">
        <v>39110</v>
      </c>
      <c r="D125" s="189" t="s">
        <v>3541</v>
      </c>
      <c r="E125" s="190" t="s">
        <v>3542</v>
      </c>
      <c r="F125" s="185" t="s">
        <v>57</v>
      </c>
      <c r="G125" s="29">
        <f t="shared" si="10"/>
        <v>1</v>
      </c>
      <c r="H125" s="143" t="s">
        <v>71</v>
      </c>
      <c r="I125" s="29">
        <f t="shared" si="11"/>
        <v>1</v>
      </c>
    </row>
    <row r="126" spans="1:9" ht="15.95" customHeight="1" x14ac:dyDescent="0.2">
      <c r="A126" s="187">
        <f t="shared" si="9"/>
        <v>11</v>
      </c>
      <c r="B126" s="191" t="s">
        <v>3543</v>
      </c>
      <c r="C126" s="188">
        <v>39111</v>
      </c>
      <c r="D126" s="189" t="s">
        <v>3544</v>
      </c>
      <c r="E126" s="190" t="s">
        <v>3545</v>
      </c>
      <c r="F126" s="185" t="s">
        <v>57</v>
      </c>
      <c r="G126" s="29">
        <f t="shared" si="10"/>
        <v>1</v>
      </c>
      <c r="H126" s="143" t="s">
        <v>71</v>
      </c>
      <c r="I126" s="29">
        <f t="shared" si="11"/>
        <v>1</v>
      </c>
    </row>
    <row r="127" spans="1:9" ht="15.95" customHeight="1" x14ac:dyDescent="0.2">
      <c r="A127" s="187">
        <f t="shared" si="9"/>
        <v>12</v>
      </c>
      <c r="B127" s="191" t="s">
        <v>3546</v>
      </c>
      <c r="C127" s="188">
        <v>39115</v>
      </c>
      <c r="D127" s="189" t="s">
        <v>3547</v>
      </c>
      <c r="E127" s="190" t="s">
        <v>842</v>
      </c>
      <c r="F127" s="185" t="s">
        <v>57</v>
      </c>
      <c r="G127" s="29">
        <f t="shared" si="10"/>
        <v>1</v>
      </c>
      <c r="H127" s="143" t="s">
        <v>71</v>
      </c>
      <c r="I127" s="29">
        <f t="shared" si="11"/>
        <v>1</v>
      </c>
    </row>
    <row r="128" spans="1:9" ht="15.95" customHeight="1" x14ac:dyDescent="0.2">
      <c r="A128" s="187">
        <f t="shared" si="9"/>
        <v>13</v>
      </c>
      <c r="B128" s="191" t="s">
        <v>3551</v>
      </c>
      <c r="C128" s="188">
        <v>39117</v>
      </c>
      <c r="D128" s="189" t="s">
        <v>751</v>
      </c>
      <c r="E128" s="190" t="s">
        <v>739</v>
      </c>
      <c r="F128" s="185" t="s">
        <v>57</v>
      </c>
      <c r="G128" s="29">
        <f t="shared" si="10"/>
        <v>1</v>
      </c>
      <c r="H128" s="143" t="s">
        <v>71</v>
      </c>
      <c r="I128" s="29">
        <f t="shared" si="11"/>
        <v>1</v>
      </c>
    </row>
    <row r="129" spans="1:9" ht="15.95" customHeight="1" x14ac:dyDescent="0.2">
      <c r="A129" s="187">
        <f t="shared" si="9"/>
        <v>14</v>
      </c>
      <c r="B129" s="191" t="s">
        <v>3552</v>
      </c>
      <c r="C129" s="188">
        <v>39119</v>
      </c>
      <c r="D129" s="189" t="s">
        <v>3553</v>
      </c>
      <c r="E129" s="190" t="s">
        <v>3006</v>
      </c>
      <c r="F129" s="185" t="s">
        <v>57</v>
      </c>
      <c r="G129" s="29">
        <f t="shared" si="10"/>
        <v>1</v>
      </c>
      <c r="H129" s="143" t="s">
        <v>71</v>
      </c>
      <c r="I129" s="29">
        <f t="shared" si="11"/>
        <v>1</v>
      </c>
    </row>
    <row r="130" spans="1:9" ht="15.95" customHeight="1" x14ac:dyDescent="0.2">
      <c r="A130" s="187">
        <f t="shared" si="9"/>
        <v>15</v>
      </c>
      <c r="B130" s="191" t="s">
        <v>3554</v>
      </c>
      <c r="C130" s="188">
        <v>39121</v>
      </c>
      <c r="D130" s="189" t="s">
        <v>3555</v>
      </c>
      <c r="E130" s="190" t="s">
        <v>3556</v>
      </c>
      <c r="F130" s="185" t="s">
        <v>57</v>
      </c>
      <c r="G130" s="29">
        <f t="shared" si="10"/>
        <v>1</v>
      </c>
      <c r="H130" s="143" t="s">
        <v>71</v>
      </c>
      <c r="I130" s="29">
        <f t="shared" si="11"/>
        <v>1</v>
      </c>
    </row>
    <row r="131" spans="1:9" ht="15.95" customHeight="1" x14ac:dyDescent="0.2">
      <c r="A131" s="187">
        <f t="shared" si="9"/>
        <v>16</v>
      </c>
      <c r="B131" s="191" t="s">
        <v>3557</v>
      </c>
      <c r="C131" s="188">
        <v>39122</v>
      </c>
      <c r="D131" s="189" t="s">
        <v>2573</v>
      </c>
      <c r="E131" s="190" t="s">
        <v>3558</v>
      </c>
      <c r="F131" s="185" t="s">
        <v>57</v>
      </c>
      <c r="G131" s="29">
        <f t="shared" si="10"/>
        <v>1</v>
      </c>
      <c r="H131" s="143" t="s">
        <v>71</v>
      </c>
      <c r="I131" s="29">
        <f t="shared" si="11"/>
        <v>1</v>
      </c>
    </row>
    <row r="132" spans="1:9" ht="15.95" customHeight="1" x14ac:dyDescent="0.2">
      <c r="A132" s="187">
        <f t="shared" si="9"/>
        <v>17</v>
      </c>
      <c r="B132" s="191" t="s">
        <v>3562</v>
      </c>
      <c r="C132" s="188">
        <v>39124</v>
      </c>
      <c r="D132" s="189" t="s">
        <v>3563</v>
      </c>
      <c r="E132" s="190" t="s">
        <v>328</v>
      </c>
      <c r="F132" s="185" t="s">
        <v>57</v>
      </c>
      <c r="G132" s="29">
        <f t="shared" si="10"/>
        <v>1</v>
      </c>
      <c r="H132" s="143" t="s">
        <v>71</v>
      </c>
      <c r="I132" s="29">
        <f t="shared" si="11"/>
        <v>1</v>
      </c>
    </row>
    <row r="133" spans="1:9" ht="15.95" customHeight="1" x14ac:dyDescent="0.2">
      <c r="A133" s="187">
        <f t="shared" si="9"/>
        <v>18</v>
      </c>
      <c r="B133" s="191" t="s">
        <v>3566</v>
      </c>
      <c r="C133" s="188">
        <v>39126</v>
      </c>
      <c r="D133" s="189" t="s">
        <v>3567</v>
      </c>
      <c r="E133" s="190" t="s">
        <v>160</v>
      </c>
      <c r="F133" s="185" t="s">
        <v>57</v>
      </c>
      <c r="G133" s="29">
        <f t="shared" si="10"/>
        <v>1</v>
      </c>
      <c r="H133" s="143" t="s">
        <v>71</v>
      </c>
      <c r="I133" s="29">
        <f t="shared" si="11"/>
        <v>1</v>
      </c>
    </row>
    <row r="134" spans="1:9" ht="15.95" customHeight="1" x14ac:dyDescent="0.2">
      <c r="A134" s="187">
        <f t="shared" si="9"/>
        <v>19</v>
      </c>
      <c r="B134" s="191" t="s">
        <v>3568</v>
      </c>
      <c r="C134" s="188">
        <v>39127</v>
      </c>
      <c r="D134" s="189" t="s">
        <v>3569</v>
      </c>
      <c r="E134" s="190" t="s">
        <v>3570</v>
      </c>
      <c r="F134" s="185" t="s">
        <v>57</v>
      </c>
      <c r="G134" s="29">
        <f t="shared" si="10"/>
        <v>1</v>
      </c>
      <c r="H134" s="143" t="s">
        <v>71</v>
      </c>
      <c r="I134" s="29">
        <f t="shared" si="11"/>
        <v>1</v>
      </c>
    </row>
    <row r="135" spans="1:9" ht="15.95" customHeight="1" x14ac:dyDescent="0.2">
      <c r="A135" s="187">
        <f t="shared" si="9"/>
        <v>20</v>
      </c>
      <c r="B135" s="191" t="s">
        <v>3571</v>
      </c>
      <c r="C135" s="188">
        <v>39128</v>
      </c>
      <c r="D135" s="189" t="s">
        <v>3572</v>
      </c>
      <c r="E135" s="190" t="s">
        <v>3573</v>
      </c>
      <c r="F135" s="185" t="s">
        <v>64</v>
      </c>
      <c r="G135" s="29">
        <f t="shared" si="10"/>
        <v>2</v>
      </c>
      <c r="H135" s="143" t="s">
        <v>71</v>
      </c>
      <c r="I135" s="29">
        <f t="shared" si="11"/>
        <v>1</v>
      </c>
    </row>
    <row r="136" spans="1:9" ht="15.95" customHeight="1" x14ac:dyDescent="0.2">
      <c r="A136" s="187">
        <f t="shared" si="9"/>
        <v>21</v>
      </c>
      <c r="B136" s="191" t="s">
        <v>3574</v>
      </c>
      <c r="C136" s="188">
        <v>39129</v>
      </c>
      <c r="D136" s="189" t="s">
        <v>1030</v>
      </c>
      <c r="E136" s="190" t="s">
        <v>746</v>
      </c>
      <c r="F136" s="185" t="s">
        <v>64</v>
      </c>
      <c r="G136" s="29">
        <f t="shared" si="10"/>
        <v>2</v>
      </c>
      <c r="H136" s="143" t="s">
        <v>71</v>
      </c>
      <c r="I136" s="29">
        <f t="shared" si="11"/>
        <v>1</v>
      </c>
    </row>
    <row r="137" spans="1:9" ht="15.95" customHeight="1" x14ac:dyDescent="0.2">
      <c r="A137" s="187">
        <f t="shared" si="9"/>
        <v>22</v>
      </c>
      <c r="B137" s="191" t="s">
        <v>3575</v>
      </c>
      <c r="C137" s="188">
        <v>39130</v>
      </c>
      <c r="D137" s="189" t="s">
        <v>3576</v>
      </c>
      <c r="E137" s="190" t="s">
        <v>579</v>
      </c>
      <c r="F137" s="185" t="s">
        <v>57</v>
      </c>
      <c r="G137" s="29">
        <f t="shared" si="10"/>
        <v>1</v>
      </c>
      <c r="H137" s="143" t="s">
        <v>71</v>
      </c>
      <c r="I137" s="29">
        <f t="shared" si="11"/>
        <v>1</v>
      </c>
    </row>
    <row r="138" spans="1:9" ht="15.95" customHeight="1" x14ac:dyDescent="0.2">
      <c r="A138" s="187">
        <f t="shared" si="9"/>
        <v>23</v>
      </c>
      <c r="B138" s="191" t="s">
        <v>3577</v>
      </c>
      <c r="C138" s="188">
        <v>39131</v>
      </c>
      <c r="D138" s="189" t="s">
        <v>3578</v>
      </c>
      <c r="E138" s="190" t="s">
        <v>3579</v>
      </c>
      <c r="F138" s="185" t="s">
        <v>64</v>
      </c>
      <c r="G138" s="29">
        <f t="shared" si="10"/>
        <v>2</v>
      </c>
      <c r="H138" s="143" t="s">
        <v>71</v>
      </c>
      <c r="I138" s="29">
        <f t="shared" si="11"/>
        <v>1</v>
      </c>
    </row>
    <row r="139" spans="1:9" ht="15.95" customHeight="1" x14ac:dyDescent="0.2">
      <c r="A139" s="187">
        <f t="shared" si="9"/>
        <v>24</v>
      </c>
      <c r="B139" s="191" t="s">
        <v>3580</v>
      </c>
      <c r="C139" s="188">
        <v>39132</v>
      </c>
      <c r="D139" s="189" t="s">
        <v>3581</v>
      </c>
      <c r="E139" s="190" t="s">
        <v>1009</v>
      </c>
      <c r="F139" s="185" t="s">
        <v>64</v>
      </c>
      <c r="G139" s="29">
        <f t="shared" si="10"/>
        <v>2</v>
      </c>
      <c r="H139" s="143" t="s">
        <v>71</v>
      </c>
      <c r="I139" s="29">
        <f t="shared" si="11"/>
        <v>1</v>
      </c>
    </row>
    <row r="140" spans="1:9" ht="15.95" customHeight="1" x14ac:dyDescent="0.2">
      <c r="A140" s="187">
        <f t="shared" si="9"/>
        <v>25</v>
      </c>
      <c r="B140" s="191" t="s">
        <v>3582</v>
      </c>
      <c r="C140" s="188">
        <v>39133</v>
      </c>
      <c r="D140" s="189" t="s">
        <v>3583</v>
      </c>
      <c r="E140" s="190" t="s">
        <v>3584</v>
      </c>
      <c r="F140" s="185" t="s">
        <v>57</v>
      </c>
      <c r="G140" s="29">
        <f t="shared" si="10"/>
        <v>1</v>
      </c>
      <c r="H140" s="143" t="s">
        <v>71</v>
      </c>
      <c r="I140" s="29">
        <f t="shared" si="11"/>
        <v>1</v>
      </c>
    </row>
    <row r="141" spans="1:9" ht="15.95" customHeight="1" x14ac:dyDescent="0.2">
      <c r="A141" s="187">
        <f t="shared" si="9"/>
        <v>26</v>
      </c>
      <c r="B141" s="191" t="s">
        <v>3585</v>
      </c>
      <c r="C141" s="188">
        <v>39134</v>
      </c>
      <c r="D141" s="189" t="s">
        <v>3586</v>
      </c>
      <c r="E141" s="190" t="s">
        <v>3587</v>
      </c>
      <c r="F141" s="185" t="s">
        <v>57</v>
      </c>
      <c r="G141" s="29">
        <f t="shared" si="10"/>
        <v>1</v>
      </c>
      <c r="H141" s="143" t="s">
        <v>71</v>
      </c>
      <c r="I141" s="29">
        <f t="shared" si="11"/>
        <v>1</v>
      </c>
    </row>
    <row r="142" spans="1:9" ht="15.95" customHeight="1" x14ac:dyDescent="0.2">
      <c r="A142" s="187">
        <f t="shared" si="9"/>
        <v>27</v>
      </c>
      <c r="B142" s="191" t="s">
        <v>3588</v>
      </c>
      <c r="C142" s="188">
        <v>39135</v>
      </c>
      <c r="D142" s="189" t="s">
        <v>3589</v>
      </c>
      <c r="E142" s="190" t="s">
        <v>3590</v>
      </c>
      <c r="F142" s="185" t="s">
        <v>64</v>
      </c>
      <c r="G142" s="29">
        <f t="shared" si="10"/>
        <v>2</v>
      </c>
      <c r="H142" s="143" t="s">
        <v>71</v>
      </c>
      <c r="I142" s="29">
        <f t="shared" si="11"/>
        <v>1</v>
      </c>
    </row>
    <row r="143" spans="1:9" ht="15.95" customHeight="1" x14ac:dyDescent="0.2">
      <c r="A143" s="187">
        <f t="shared" si="9"/>
        <v>28</v>
      </c>
      <c r="B143" s="191" t="s">
        <v>3593</v>
      </c>
      <c r="C143" s="188">
        <v>39137</v>
      </c>
      <c r="D143" s="189" t="s">
        <v>3594</v>
      </c>
      <c r="E143" s="190" t="s">
        <v>3595</v>
      </c>
      <c r="F143" s="185" t="s">
        <v>57</v>
      </c>
      <c r="G143" s="29">
        <f t="shared" si="10"/>
        <v>1</v>
      </c>
      <c r="H143" s="143" t="s">
        <v>71</v>
      </c>
      <c r="I143" s="29">
        <f t="shared" si="11"/>
        <v>1</v>
      </c>
    </row>
    <row r="144" spans="1:9" ht="15.95" customHeight="1" x14ac:dyDescent="0.2">
      <c r="A144" s="187">
        <f t="shared" si="9"/>
        <v>29</v>
      </c>
      <c r="B144" s="191" t="s">
        <v>3599</v>
      </c>
      <c r="C144" s="188">
        <v>39139</v>
      </c>
      <c r="D144" s="189" t="s">
        <v>3600</v>
      </c>
      <c r="E144" s="190" t="s">
        <v>3601</v>
      </c>
      <c r="F144" s="185" t="s">
        <v>57</v>
      </c>
      <c r="G144" s="29">
        <f t="shared" si="10"/>
        <v>1</v>
      </c>
      <c r="H144" s="143" t="s">
        <v>71</v>
      </c>
      <c r="I144" s="29">
        <f t="shared" si="11"/>
        <v>1</v>
      </c>
    </row>
    <row r="145" spans="1:9" ht="15.95" customHeight="1" x14ac:dyDescent="0.2">
      <c r="A145" s="187">
        <f t="shared" si="9"/>
        <v>30</v>
      </c>
      <c r="B145" s="191" t="s">
        <v>3602</v>
      </c>
      <c r="C145" s="188">
        <v>39140</v>
      </c>
      <c r="D145" s="189" t="s">
        <v>3603</v>
      </c>
      <c r="E145" s="190" t="s">
        <v>3604</v>
      </c>
      <c r="F145" s="185" t="s">
        <v>57</v>
      </c>
      <c r="G145" s="29">
        <f t="shared" si="10"/>
        <v>1</v>
      </c>
      <c r="H145" s="143" t="s">
        <v>71</v>
      </c>
      <c r="I145" s="29">
        <f t="shared" si="11"/>
        <v>1</v>
      </c>
    </row>
    <row r="146" spans="1:9" ht="15.95" customHeight="1" x14ac:dyDescent="0.2">
      <c r="A146" s="187">
        <f t="shared" si="9"/>
        <v>31</v>
      </c>
      <c r="B146" s="191" t="s">
        <v>3610</v>
      </c>
      <c r="C146" s="188">
        <v>38746</v>
      </c>
      <c r="D146" s="189" t="s">
        <v>3611</v>
      </c>
      <c r="E146" s="190" t="s">
        <v>840</v>
      </c>
      <c r="F146" s="185" t="s">
        <v>57</v>
      </c>
      <c r="G146" s="29">
        <f t="shared" si="10"/>
        <v>1</v>
      </c>
      <c r="H146" s="143" t="s">
        <v>71</v>
      </c>
      <c r="I146" s="29">
        <f t="shared" si="11"/>
        <v>1</v>
      </c>
    </row>
    <row r="147" spans="1:9" ht="15.95" customHeight="1" x14ac:dyDescent="0.2">
      <c r="A147" s="187">
        <f t="shared" si="9"/>
        <v>32</v>
      </c>
      <c r="B147" s="191" t="s">
        <v>3612</v>
      </c>
      <c r="C147" s="188">
        <v>39144</v>
      </c>
      <c r="D147" s="189" t="s">
        <v>3613</v>
      </c>
      <c r="E147" s="190" t="s">
        <v>294</v>
      </c>
      <c r="F147" s="185" t="s">
        <v>64</v>
      </c>
      <c r="G147" s="29">
        <f t="shared" si="10"/>
        <v>2</v>
      </c>
      <c r="H147" s="143" t="s">
        <v>71</v>
      </c>
      <c r="I147" s="29">
        <f t="shared" si="11"/>
        <v>1</v>
      </c>
    </row>
    <row r="148" spans="1:9" ht="15.95" customHeight="1" x14ac:dyDescent="0.2">
      <c r="A148" s="187">
        <f t="shared" si="9"/>
        <v>33</v>
      </c>
      <c r="B148" s="191" t="s">
        <v>3516</v>
      </c>
      <c r="C148" s="188">
        <v>39098</v>
      </c>
      <c r="D148" s="189" t="s">
        <v>3517</v>
      </c>
      <c r="E148" s="190" t="s">
        <v>145</v>
      </c>
      <c r="F148" s="185" t="s">
        <v>64</v>
      </c>
      <c r="G148" s="29">
        <f t="shared" si="10"/>
        <v>2</v>
      </c>
      <c r="H148" s="143" t="s">
        <v>20</v>
      </c>
      <c r="I148" s="29">
        <f t="shared" si="11"/>
        <v>2</v>
      </c>
    </row>
    <row r="149" spans="1:9" ht="15.95" customHeight="1" x14ac:dyDescent="0.2">
      <c r="A149" s="187">
        <f t="shared" si="9"/>
        <v>34</v>
      </c>
      <c r="B149" s="191" t="s">
        <v>3529</v>
      </c>
      <c r="C149" s="188">
        <v>39106</v>
      </c>
      <c r="D149" s="189" t="s">
        <v>3530</v>
      </c>
      <c r="E149" s="190" t="s">
        <v>3531</v>
      </c>
      <c r="F149" s="185" t="s">
        <v>57</v>
      </c>
      <c r="G149" s="29">
        <f t="shared" si="10"/>
        <v>1</v>
      </c>
      <c r="H149" s="143" t="s">
        <v>20</v>
      </c>
      <c r="I149" s="29">
        <f t="shared" si="11"/>
        <v>2</v>
      </c>
    </row>
    <row r="150" spans="1:9" ht="15.95" customHeight="1" x14ac:dyDescent="0.2">
      <c r="A150" s="187">
        <f t="shared" si="9"/>
        <v>35</v>
      </c>
      <c r="B150" s="191" t="s">
        <v>3548</v>
      </c>
      <c r="C150" s="188">
        <v>39116</v>
      </c>
      <c r="D150" s="189" t="s">
        <v>3549</v>
      </c>
      <c r="E150" s="190" t="s">
        <v>3550</v>
      </c>
      <c r="F150" s="185" t="s">
        <v>57</v>
      </c>
      <c r="G150" s="29">
        <f t="shared" si="10"/>
        <v>1</v>
      </c>
      <c r="H150" s="143" t="s">
        <v>20</v>
      </c>
      <c r="I150" s="29">
        <f t="shared" si="11"/>
        <v>2</v>
      </c>
    </row>
    <row r="151" spans="1:9" ht="15.95" customHeight="1" x14ac:dyDescent="0.2">
      <c r="A151" s="187">
        <f t="shared" si="9"/>
        <v>36</v>
      </c>
      <c r="B151" s="191" t="s">
        <v>3559</v>
      </c>
      <c r="C151" s="188">
        <v>39123</v>
      </c>
      <c r="D151" s="189" t="s">
        <v>3560</v>
      </c>
      <c r="E151" s="190" t="s">
        <v>3561</v>
      </c>
      <c r="F151" s="185" t="s">
        <v>57</v>
      </c>
      <c r="G151" s="29">
        <f t="shared" si="10"/>
        <v>1</v>
      </c>
      <c r="H151" s="143" t="s">
        <v>20</v>
      </c>
      <c r="I151" s="29">
        <f t="shared" si="11"/>
        <v>2</v>
      </c>
    </row>
    <row r="152" spans="1:9" ht="15.95" customHeight="1" x14ac:dyDescent="0.2">
      <c r="A152" s="187">
        <f t="shared" si="9"/>
        <v>37</v>
      </c>
      <c r="B152" s="191" t="s">
        <v>3564</v>
      </c>
      <c r="C152" s="188">
        <v>39125</v>
      </c>
      <c r="D152" s="189" t="s">
        <v>3565</v>
      </c>
      <c r="E152" s="190" t="s">
        <v>127</v>
      </c>
      <c r="F152" s="185" t="s">
        <v>57</v>
      </c>
      <c r="G152" s="29">
        <f t="shared" si="10"/>
        <v>1</v>
      </c>
      <c r="H152" s="143" t="s">
        <v>20</v>
      </c>
      <c r="I152" s="29">
        <f t="shared" si="11"/>
        <v>2</v>
      </c>
    </row>
    <row r="153" spans="1:9" ht="15.95" customHeight="1" x14ac:dyDescent="0.2">
      <c r="A153" s="187">
        <f t="shared" si="9"/>
        <v>38</v>
      </c>
      <c r="B153" s="191" t="s">
        <v>3591</v>
      </c>
      <c r="C153" s="188">
        <v>39136</v>
      </c>
      <c r="D153" s="189" t="s">
        <v>3592</v>
      </c>
      <c r="E153" s="190" t="s">
        <v>3385</v>
      </c>
      <c r="F153" s="185" t="s">
        <v>57</v>
      </c>
      <c r="G153" s="29">
        <f t="shared" si="10"/>
        <v>1</v>
      </c>
      <c r="H153" s="143" t="s">
        <v>20</v>
      </c>
      <c r="I153" s="29">
        <f t="shared" si="11"/>
        <v>2</v>
      </c>
    </row>
    <row r="154" spans="1:9" ht="15.95" customHeight="1" x14ac:dyDescent="0.2">
      <c r="A154" s="187">
        <f t="shared" si="9"/>
        <v>39</v>
      </c>
      <c r="B154" s="191" t="s">
        <v>3596</v>
      </c>
      <c r="C154" s="188">
        <v>39138</v>
      </c>
      <c r="D154" s="189" t="s">
        <v>3597</v>
      </c>
      <c r="E154" s="190" t="s">
        <v>3598</v>
      </c>
      <c r="F154" s="185" t="s">
        <v>57</v>
      </c>
      <c r="G154" s="29">
        <f t="shared" si="10"/>
        <v>1</v>
      </c>
      <c r="H154" s="143" t="s">
        <v>20</v>
      </c>
      <c r="I154" s="29">
        <f t="shared" si="11"/>
        <v>2</v>
      </c>
    </row>
    <row r="155" spans="1:9" ht="15.95" customHeight="1" x14ac:dyDescent="0.2">
      <c r="A155" s="187">
        <f t="shared" si="9"/>
        <v>40</v>
      </c>
      <c r="B155" s="191" t="s">
        <v>3605</v>
      </c>
      <c r="C155" s="188">
        <v>39141</v>
      </c>
      <c r="D155" s="189" t="s">
        <v>3606</v>
      </c>
      <c r="E155" s="190" t="s">
        <v>3607</v>
      </c>
      <c r="F155" s="185" t="s">
        <v>57</v>
      </c>
      <c r="G155" s="29">
        <f t="shared" si="10"/>
        <v>1</v>
      </c>
      <c r="H155" s="143" t="s">
        <v>20</v>
      </c>
      <c r="I155" s="29">
        <f t="shared" si="11"/>
        <v>2</v>
      </c>
    </row>
    <row r="156" spans="1:9" ht="15.95" customHeight="1" x14ac:dyDescent="0.2">
      <c r="A156" s="187">
        <f t="shared" si="9"/>
        <v>41</v>
      </c>
      <c r="B156" s="191" t="s">
        <v>3608</v>
      </c>
      <c r="C156" s="188">
        <v>39142</v>
      </c>
      <c r="D156" s="189" t="s">
        <v>3609</v>
      </c>
      <c r="E156" s="190" t="s">
        <v>579</v>
      </c>
      <c r="F156" s="185" t="s">
        <v>57</v>
      </c>
      <c r="G156" s="29">
        <f t="shared" si="10"/>
        <v>1</v>
      </c>
      <c r="H156" s="143" t="s">
        <v>20</v>
      </c>
      <c r="I156" s="29">
        <f t="shared" si="11"/>
        <v>2</v>
      </c>
    </row>
    <row r="157" spans="1:9" x14ac:dyDescent="0.25">
      <c r="A157" s="192"/>
      <c r="B157" s="193"/>
      <c r="C157" s="194"/>
      <c r="D157" s="195"/>
      <c r="E157" s="105"/>
      <c r="F157" s="196"/>
      <c r="G157" s="31"/>
      <c r="H157" s="192"/>
      <c r="I157" s="192"/>
    </row>
    <row r="158" spans="1:9" x14ac:dyDescent="0.25">
      <c r="A158" s="192"/>
      <c r="B158" s="193"/>
      <c r="C158" s="194"/>
      <c r="D158" s="195"/>
      <c r="E158" s="105"/>
      <c r="F158" s="196"/>
      <c r="G158" s="31"/>
      <c r="H158" s="192"/>
      <c r="I158" s="192"/>
    </row>
    <row r="159" spans="1:9" x14ac:dyDescent="0.25">
      <c r="A159" s="192"/>
      <c r="B159" s="193"/>
      <c r="C159" s="194"/>
      <c r="D159" s="195"/>
      <c r="E159" s="105"/>
      <c r="F159" s="196"/>
      <c r="G159" s="31"/>
      <c r="H159" s="192"/>
      <c r="I159" s="192"/>
    </row>
    <row r="160" spans="1:9" x14ac:dyDescent="0.25">
      <c r="A160" s="192"/>
      <c r="B160" s="193"/>
      <c r="C160" s="194"/>
      <c r="D160" s="195"/>
      <c r="E160" s="105"/>
      <c r="F160" s="196"/>
      <c r="G160" s="31"/>
      <c r="H160" s="192"/>
      <c r="I160" s="192"/>
    </row>
    <row r="161" spans="1:9" x14ac:dyDescent="0.25">
      <c r="A161" s="192"/>
      <c r="B161" s="193"/>
      <c r="C161" s="194"/>
      <c r="D161" s="195"/>
      <c r="E161" s="105"/>
      <c r="F161" s="196"/>
      <c r="G161" s="31"/>
      <c r="H161" s="192"/>
      <c r="I161" s="192"/>
    </row>
    <row r="162" spans="1:9" x14ac:dyDescent="0.25">
      <c r="A162" s="192"/>
      <c r="B162" s="193"/>
      <c r="C162" s="194"/>
      <c r="D162" s="195"/>
      <c r="E162" s="105"/>
      <c r="F162" s="196"/>
      <c r="G162" s="31"/>
      <c r="H162" s="192"/>
      <c r="I162" s="192"/>
    </row>
    <row r="163" spans="1:9" x14ac:dyDescent="0.25">
      <c r="A163" s="192"/>
      <c r="B163" s="193"/>
      <c r="C163" s="194"/>
      <c r="D163" s="195"/>
      <c r="E163" s="105"/>
      <c r="F163" s="196"/>
      <c r="G163" s="31"/>
      <c r="H163" s="192"/>
      <c r="I163" s="192"/>
    </row>
    <row r="164" spans="1:9" x14ac:dyDescent="0.25">
      <c r="A164" s="192"/>
      <c r="B164" s="193"/>
      <c r="C164" s="194"/>
      <c r="D164" s="195"/>
      <c r="E164" s="105"/>
      <c r="F164" s="196"/>
      <c r="G164" s="31"/>
      <c r="H164" s="192"/>
      <c r="I164" s="192"/>
    </row>
    <row r="165" spans="1:9" x14ac:dyDescent="0.25">
      <c r="A165" s="192"/>
      <c r="B165" s="193"/>
      <c r="C165" s="194"/>
      <c r="D165" s="195"/>
      <c r="E165" s="105"/>
      <c r="F165" s="196"/>
      <c r="G165" s="31"/>
      <c r="H165" s="192"/>
      <c r="I165" s="192"/>
    </row>
    <row r="166" spans="1:9" x14ac:dyDescent="0.25">
      <c r="A166" s="192"/>
      <c r="B166" s="193"/>
      <c r="C166" s="194"/>
      <c r="D166" s="195"/>
      <c r="E166" s="105"/>
      <c r="F166" s="196"/>
      <c r="G166" s="31"/>
      <c r="H166" s="192"/>
      <c r="I166" s="192"/>
    </row>
    <row r="167" spans="1:9" x14ac:dyDescent="0.25">
      <c r="A167" s="192"/>
      <c r="B167" s="193"/>
      <c r="C167" s="194"/>
      <c r="D167" s="195"/>
      <c r="E167" s="105"/>
      <c r="F167" s="196"/>
      <c r="G167" s="31"/>
      <c r="H167" s="192"/>
      <c r="I167" s="192"/>
    </row>
    <row r="168" spans="1:9" x14ac:dyDescent="0.25">
      <c r="A168" s="192"/>
      <c r="B168" s="193"/>
      <c r="C168" s="194"/>
      <c r="D168" s="195"/>
      <c r="E168" s="105"/>
      <c r="F168" s="196"/>
      <c r="G168" s="31"/>
      <c r="H168" s="192"/>
      <c r="I168" s="192"/>
    </row>
    <row r="169" spans="1:9" x14ac:dyDescent="0.25">
      <c r="A169" s="192"/>
      <c r="B169" s="193"/>
      <c r="C169" s="194"/>
      <c r="D169" s="195"/>
      <c r="E169" s="105"/>
      <c r="F169" s="196"/>
      <c r="G169" s="31"/>
      <c r="H169" s="192"/>
      <c r="I169" s="192"/>
    </row>
    <row r="170" spans="1:9" x14ac:dyDescent="0.25">
      <c r="A170" s="192"/>
      <c r="B170" s="193"/>
      <c r="C170" s="194"/>
      <c r="D170" s="195"/>
      <c r="E170" s="105"/>
      <c r="F170" s="196"/>
      <c r="G170" s="31"/>
      <c r="H170" s="192"/>
      <c r="I170" s="192"/>
    </row>
    <row r="171" spans="1:9" x14ac:dyDescent="0.25">
      <c r="A171" s="192"/>
      <c r="B171" s="193"/>
      <c r="C171" s="194"/>
      <c r="D171" s="195"/>
      <c r="E171" s="105"/>
      <c r="F171" s="196"/>
      <c r="G171" s="31"/>
      <c r="H171" s="192"/>
      <c r="I171" s="192"/>
    </row>
    <row r="172" spans="1:9" x14ac:dyDescent="0.25">
      <c r="A172" s="192"/>
      <c r="B172" s="193"/>
      <c r="C172" s="194"/>
      <c r="D172" s="195"/>
      <c r="E172" s="105"/>
      <c r="F172" s="196"/>
      <c r="G172" s="31"/>
      <c r="H172" s="192"/>
      <c r="I172" s="192"/>
    </row>
    <row r="173" spans="1:9" x14ac:dyDescent="0.25">
      <c r="A173" s="192"/>
      <c r="B173" s="193"/>
      <c r="C173" s="194"/>
      <c r="D173" s="195"/>
      <c r="E173" s="105"/>
      <c r="F173" s="196"/>
      <c r="G173" s="31"/>
      <c r="H173" s="192"/>
      <c r="I173" s="192"/>
    </row>
    <row r="174" spans="1:9" x14ac:dyDescent="0.25">
      <c r="A174" s="192"/>
      <c r="B174" s="193"/>
      <c r="C174" s="194"/>
      <c r="D174" s="195"/>
      <c r="E174" s="105"/>
      <c r="F174" s="196"/>
      <c r="G174" s="31"/>
      <c r="H174" s="192"/>
      <c r="I174" s="192"/>
    </row>
    <row r="175" spans="1:9" x14ac:dyDescent="0.25">
      <c r="A175" s="192"/>
      <c r="B175" s="193"/>
      <c r="C175" s="194"/>
      <c r="D175" s="195"/>
      <c r="E175" s="105"/>
      <c r="F175" s="196"/>
      <c r="G175" s="31"/>
      <c r="H175" s="192"/>
      <c r="I175" s="192"/>
    </row>
    <row r="176" spans="1:9" x14ac:dyDescent="0.25">
      <c r="A176" s="192"/>
      <c r="B176" s="193"/>
      <c r="C176" s="194"/>
      <c r="D176" s="195"/>
      <c r="E176" s="105"/>
      <c r="F176" s="196"/>
      <c r="G176" s="31"/>
      <c r="H176" s="192"/>
      <c r="I176" s="192"/>
    </row>
    <row r="177" spans="1:9" x14ac:dyDescent="0.25">
      <c r="A177" s="192"/>
      <c r="B177" s="193"/>
      <c r="C177" s="194"/>
      <c r="D177" s="195"/>
      <c r="E177" s="105"/>
      <c r="F177" s="196"/>
      <c r="G177" s="31"/>
      <c r="H177" s="192"/>
      <c r="I177" s="192"/>
    </row>
    <row r="178" spans="1:9" x14ac:dyDescent="0.25">
      <c r="A178" s="192"/>
      <c r="B178" s="193"/>
      <c r="C178" s="194"/>
      <c r="D178" s="195"/>
      <c r="E178" s="105"/>
      <c r="F178" s="196"/>
      <c r="G178" s="31"/>
      <c r="H178" s="192"/>
      <c r="I178" s="192"/>
    </row>
    <row r="179" spans="1:9" x14ac:dyDescent="0.25">
      <c r="A179" s="192"/>
      <c r="B179" s="193"/>
      <c r="C179" s="194"/>
      <c r="D179" s="195"/>
      <c r="E179" s="105"/>
      <c r="F179" s="196"/>
      <c r="G179" s="31"/>
      <c r="H179" s="192"/>
      <c r="I179" s="192"/>
    </row>
    <row r="180" spans="1:9" x14ac:dyDescent="0.25">
      <c r="A180" s="192"/>
      <c r="B180" s="193"/>
      <c r="C180" s="194"/>
      <c r="D180" s="195"/>
      <c r="E180" s="105"/>
      <c r="F180" s="196"/>
      <c r="G180" s="31"/>
      <c r="H180" s="192"/>
      <c r="I180" s="192"/>
    </row>
    <row r="181" spans="1:9" x14ac:dyDescent="0.25">
      <c r="A181" s="192"/>
      <c r="B181" s="193"/>
      <c r="C181" s="194"/>
      <c r="D181" s="195"/>
      <c r="E181" s="105"/>
      <c r="F181" s="196"/>
      <c r="G181" s="31"/>
      <c r="H181" s="192"/>
      <c r="I181" s="192"/>
    </row>
    <row r="182" spans="1:9" x14ac:dyDescent="0.25">
      <c r="A182" s="192"/>
      <c r="B182" s="193"/>
      <c r="C182" s="194"/>
      <c r="D182" s="195"/>
      <c r="E182" s="105"/>
      <c r="F182" s="196"/>
      <c r="G182" s="31"/>
      <c r="H182" s="192"/>
      <c r="I182" s="192"/>
    </row>
    <row r="183" spans="1:9" x14ac:dyDescent="0.25">
      <c r="A183" s="192"/>
      <c r="B183" s="193"/>
      <c r="C183" s="194"/>
      <c r="D183" s="195"/>
      <c r="E183" s="105"/>
      <c r="F183" s="196"/>
      <c r="G183" s="31"/>
      <c r="H183" s="192"/>
      <c r="I183" s="192"/>
    </row>
    <row r="184" spans="1:9" x14ac:dyDescent="0.25">
      <c r="A184" s="192"/>
      <c r="B184" s="193"/>
      <c r="C184" s="194"/>
      <c r="D184" s="195"/>
      <c r="E184" s="105"/>
      <c r="F184" s="196"/>
      <c r="G184" s="31"/>
      <c r="H184" s="192"/>
      <c r="I184" s="192"/>
    </row>
    <row r="185" spans="1:9" x14ac:dyDescent="0.25">
      <c r="A185" s="192"/>
      <c r="B185" s="193"/>
      <c r="C185" s="194"/>
      <c r="D185" s="195"/>
      <c r="E185" s="105"/>
      <c r="F185" s="196"/>
      <c r="G185" s="31"/>
      <c r="H185" s="192"/>
      <c r="I185" s="192"/>
    </row>
    <row r="186" spans="1:9" x14ac:dyDescent="0.25">
      <c r="A186" s="192"/>
      <c r="B186" s="193"/>
      <c r="C186" s="194"/>
      <c r="D186" s="195"/>
      <c r="E186" s="105"/>
      <c r="F186" s="196"/>
      <c r="G186" s="31"/>
      <c r="H186" s="192"/>
      <c r="I186" s="192"/>
    </row>
    <row r="187" spans="1:9" x14ac:dyDescent="0.25">
      <c r="A187" s="192"/>
      <c r="B187" s="193"/>
      <c r="C187" s="194"/>
      <c r="D187" s="195"/>
      <c r="E187" s="105"/>
      <c r="F187" s="196"/>
      <c r="G187" s="31"/>
      <c r="H187" s="192"/>
      <c r="I187" s="192"/>
    </row>
    <row r="188" spans="1:9" x14ac:dyDescent="0.25">
      <c r="A188" s="192"/>
      <c r="B188" s="193"/>
      <c r="C188" s="194"/>
      <c r="D188" s="195"/>
      <c r="E188" s="105"/>
      <c r="F188" s="196"/>
      <c r="G188" s="31"/>
      <c r="H188" s="192"/>
      <c r="I188" s="192"/>
    </row>
    <row r="189" spans="1:9" x14ac:dyDescent="0.25">
      <c r="A189" s="192"/>
      <c r="B189" s="193"/>
      <c r="C189" s="194"/>
      <c r="D189" s="195"/>
      <c r="E189" s="105"/>
      <c r="F189" s="196"/>
      <c r="G189" s="31"/>
      <c r="H189" s="192"/>
      <c r="I189" s="192"/>
    </row>
    <row r="190" spans="1:9" x14ac:dyDescent="0.25">
      <c r="A190" s="192"/>
      <c r="B190" s="193"/>
      <c r="C190" s="194"/>
      <c r="D190" s="195"/>
      <c r="E190" s="105"/>
      <c r="F190" s="196"/>
      <c r="G190" s="31"/>
      <c r="H190" s="192"/>
      <c r="I190" s="192"/>
    </row>
    <row r="191" spans="1:9" x14ac:dyDescent="0.25">
      <c r="A191" s="192"/>
      <c r="B191" s="193"/>
      <c r="C191" s="194"/>
      <c r="D191" s="195"/>
      <c r="E191" s="105"/>
      <c r="F191" s="196"/>
      <c r="G191" s="31"/>
      <c r="H191" s="192"/>
      <c r="I191" s="192"/>
    </row>
    <row r="192" spans="1:9" x14ac:dyDescent="0.25">
      <c r="A192" s="192"/>
      <c r="B192" s="193"/>
      <c r="C192" s="194"/>
      <c r="D192" s="195"/>
      <c r="E192" s="105"/>
      <c r="F192" s="196"/>
      <c r="G192" s="31"/>
      <c r="H192" s="192"/>
      <c r="I192" s="192"/>
    </row>
    <row r="193" spans="1:9" x14ac:dyDescent="0.25">
      <c r="A193" s="192"/>
      <c r="B193" s="193"/>
      <c r="C193" s="194"/>
      <c r="D193" s="195"/>
      <c r="E193" s="105"/>
      <c r="F193" s="196"/>
      <c r="G193" s="31"/>
      <c r="H193" s="192"/>
      <c r="I193" s="192"/>
    </row>
    <row r="194" spans="1:9" x14ac:dyDescent="0.25">
      <c r="A194" s="192"/>
      <c r="B194" s="193"/>
      <c r="C194" s="194"/>
      <c r="D194" s="195"/>
      <c r="E194" s="105"/>
      <c r="F194" s="196"/>
      <c r="G194" s="31"/>
      <c r="H194" s="192"/>
      <c r="I194" s="192"/>
    </row>
    <row r="195" spans="1:9" x14ac:dyDescent="0.25">
      <c r="A195" s="192"/>
      <c r="B195" s="193"/>
      <c r="C195" s="194"/>
      <c r="D195" s="195"/>
      <c r="E195" s="105"/>
      <c r="F195" s="196"/>
      <c r="G195" s="31"/>
      <c r="H195" s="192"/>
      <c r="I195" s="192"/>
    </row>
    <row r="196" spans="1:9" x14ac:dyDescent="0.25">
      <c r="A196" s="192"/>
      <c r="B196" s="193"/>
      <c r="C196" s="194"/>
      <c r="D196" s="195"/>
      <c r="E196" s="105"/>
      <c r="F196" s="196"/>
      <c r="G196" s="31"/>
      <c r="H196" s="192"/>
      <c r="I196" s="192"/>
    </row>
    <row r="197" spans="1:9" x14ac:dyDescent="0.25">
      <c r="A197" s="192"/>
      <c r="B197" s="193"/>
      <c r="C197" s="194"/>
      <c r="D197" s="195"/>
      <c r="E197" s="105"/>
      <c r="F197" s="196"/>
      <c r="G197" s="31"/>
      <c r="H197" s="192"/>
      <c r="I197" s="192"/>
    </row>
    <row r="198" spans="1:9" x14ac:dyDescent="0.25">
      <c r="A198" s="192"/>
      <c r="B198" s="193"/>
      <c r="C198" s="194"/>
      <c r="D198" s="195"/>
      <c r="E198" s="105"/>
      <c r="F198" s="196"/>
      <c r="G198" s="31"/>
      <c r="H198" s="192"/>
      <c r="I198" s="192"/>
    </row>
    <row r="199" spans="1:9" x14ac:dyDescent="0.25">
      <c r="A199" s="192"/>
      <c r="B199" s="193"/>
      <c r="C199" s="194"/>
      <c r="D199" s="195"/>
      <c r="E199" s="105"/>
      <c r="F199" s="196"/>
      <c r="G199" s="31"/>
      <c r="H199" s="192"/>
      <c r="I199" s="192"/>
    </row>
    <row r="200" spans="1:9" x14ac:dyDescent="0.25">
      <c r="A200" s="192"/>
      <c r="B200" s="193"/>
      <c r="C200" s="194"/>
      <c r="D200" s="195"/>
      <c r="E200" s="105"/>
      <c r="F200" s="196"/>
      <c r="G200" s="31"/>
      <c r="H200" s="192"/>
      <c r="I200" s="192"/>
    </row>
    <row r="201" spans="1:9" x14ac:dyDescent="0.25">
      <c r="A201" s="192"/>
      <c r="B201" s="193"/>
      <c r="C201" s="194"/>
      <c r="D201" s="195"/>
      <c r="E201" s="105"/>
      <c r="F201" s="196"/>
      <c r="G201" s="31"/>
      <c r="H201" s="192"/>
      <c r="I201" s="192"/>
    </row>
    <row r="202" spans="1:9" x14ac:dyDescent="0.25">
      <c r="A202" s="192"/>
      <c r="B202" s="193"/>
      <c r="C202" s="194"/>
      <c r="D202" s="195"/>
      <c r="E202" s="105"/>
      <c r="F202" s="196"/>
      <c r="G202" s="31"/>
      <c r="H202" s="192"/>
      <c r="I202" s="192"/>
    </row>
    <row r="203" spans="1:9" x14ac:dyDescent="0.25">
      <c r="A203" s="192"/>
      <c r="B203" s="193"/>
      <c r="C203" s="194"/>
      <c r="D203" s="195"/>
      <c r="E203" s="105"/>
      <c r="F203" s="196"/>
      <c r="G203" s="31"/>
      <c r="H203" s="192"/>
      <c r="I203" s="192"/>
    </row>
    <row r="204" spans="1:9" x14ac:dyDescent="0.25">
      <c r="A204" s="192"/>
      <c r="B204" s="193"/>
      <c r="C204" s="194"/>
      <c r="D204" s="195"/>
      <c r="E204" s="105"/>
      <c r="F204" s="196"/>
      <c r="G204" s="31"/>
      <c r="H204" s="192"/>
      <c r="I204" s="192"/>
    </row>
    <row r="205" spans="1:9" x14ac:dyDescent="0.25">
      <c r="A205" s="192"/>
      <c r="B205" s="193"/>
      <c r="C205" s="194"/>
      <c r="D205" s="195"/>
      <c r="E205" s="105"/>
      <c r="F205" s="196"/>
      <c r="G205" s="31"/>
      <c r="H205" s="192"/>
      <c r="I205" s="192"/>
    </row>
    <row r="206" spans="1:9" x14ac:dyDescent="0.25">
      <c r="A206" s="192"/>
      <c r="B206" s="193"/>
      <c r="C206" s="194"/>
      <c r="D206" s="195"/>
      <c r="E206" s="105"/>
      <c r="F206" s="196"/>
      <c r="G206" s="31"/>
      <c r="H206" s="192"/>
      <c r="I206" s="192"/>
    </row>
    <row r="207" spans="1:9" x14ac:dyDescent="0.25">
      <c r="A207" s="192"/>
      <c r="B207" s="193"/>
      <c r="C207" s="194"/>
      <c r="D207" s="195"/>
      <c r="E207" s="105"/>
      <c r="F207" s="196"/>
      <c r="G207" s="31"/>
      <c r="H207" s="192"/>
      <c r="I207" s="192"/>
    </row>
    <row r="208" spans="1:9" x14ac:dyDescent="0.25">
      <c r="A208" s="192"/>
      <c r="B208" s="193"/>
      <c r="C208" s="194"/>
      <c r="D208" s="195"/>
      <c r="E208" s="105"/>
      <c r="F208" s="196"/>
      <c r="G208" s="31"/>
      <c r="H208" s="192"/>
      <c r="I208" s="192"/>
    </row>
    <row r="209" spans="1:9" x14ac:dyDescent="0.25">
      <c r="A209" s="192"/>
      <c r="B209" s="193"/>
      <c r="C209" s="194"/>
      <c r="D209" s="195"/>
      <c r="E209" s="105"/>
      <c r="F209" s="196"/>
      <c r="G209" s="31"/>
      <c r="H209" s="192"/>
      <c r="I209" s="192"/>
    </row>
    <row r="210" spans="1:9" x14ac:dyDescent="0.25">
      <c r="A210" s="192"/>
      <c r="B210" s="193"/>
      <c r="C210" s="194"/>
      <c r="D210" s="195"/>
      <c r="E210" s="105"/>
      <c r="F210" s="196"/>
      <c r="G210" s="31"/>
      <c r="H210" s="192"/>
      <c r="I210" s="192"/>
    </row>
    <row r="211" spans="1:9" x14ac:dyDescent="0.25">
      <c r="A211" s="192"/>
      <c r="B211" s="193"/>
      <c r="C211" s="194"/>
      <c r="D211" s="195"/>
      <c r="E211" s="105"/>
      <c r="F211" s="196"/>
      <c r="G211" s="31"/>
      <c r="H211" s="192"/>
      <c r="I211" s="192"/>
    </row>
    <row r="212" spans="1:9" x14ac:dyDescent="0.25">
      <c r="A212" s="192"/>
      <c r="B212" s="193"/>
      <c r="C212" s="194"/>
      <c r="D212" s="195"/>
      <c r="E212" s="105"/>
      <c r="F212" s="196"/>
      <c r="G212" s="31"/>
      <c r="H212" s="192"/>
      <c r="I212" s="192"/>
    </row>
    <row r="213" spans="1:9" x14ac:dyDescent="0.25">
      <c r="A213" s="192"/>
      <c r="B213" s="193"/>
      <c r="C213" s="194"/>
      <c r="D213" s="195"/>
      <c r="E213" s="105"/>
      <c r="F213" s="196"/>
      <c r="G213" s="31"/>
      <c r="H213" s="192"/>
      <c r="I213" s="192"/>
    </row>
    <row r="214" spans="1:9" x14ac:dyDescent="0.25">
      <c r="A214" s="192"/>
      <c r="B214" s="193"/>
      <c r="C214" s="194"/>
      <c r="D214" s="195"/>
      <c r="E214" s="105"/>
      <c r="F214" s="196"/>
      <c r="G214" s="31"/>
      <c r="H214" s="192"/>
      <c r="I214" s="192"/>
    </row>
    <row r="215" spans="1:9" x14ac:dyDescent="0.25">
      <c r="A215" s="192"/>
      <c r="B215" s="193"/>
      <c r="C215" s="194"/>
      <c r="D215" s="195"/>
      <c r="E215" s="105"/>
      <c r="F215" s="196"/>
      <c r="G215" s="31"/>
      <c r="H215" s="192"/>
      <c r="I215" s="192"/>
    </row>
  </sheetData>
  <sortState ref="B116:H156">
    <sortCondition ref="H116:H156"/>
  </sortState>
  <mergeCells count="15">
    <mergeCell ref="A1:I1"/>
    <mergeCell ref="A2:I2"/>
    <mergeCell ref="A3:A4"/>
    <mergeCell ref="B3:B4"/>
    <mergeCell ref="C3:C4"/>
    <mergeCell ref="D3:D4"/>
    <mergeCell ref="E3:E4"/>
    <mergeCell ref="H3:H4"/>
    <mergeCell ref="A113:I113"/>
    <mergeCell ref="A114:A115"/>
    <mergeCell ref="B114:B115"/>
    <mergeCell ref="C114:C115"/>
    <mergeCell ref="D114:D115"/>
    <mergeCell ref="E114:E115"/>
    <mergeCell ref="H114:H115"/>
  </mergeCells>
  <conditionalFormatting sqref="H5:H7 H9:H112 H116:H141 H143:H156">
    <cfRule type="cellIs" dxfId="431" priority="25" stopIfTrue="1" operator="equal">
      <formula>"Dropped"</formula>
    </cfRule>
    <cfRule type="cellIs" dxfId="430" priority="26" stopIfTrue="1" operator="equal">
      <formula>"Left"</formula>
    </cfRule>
    <cfRule type="cellIs" dxfId="429" priority="27" stopIfTrue="1" operator="equal">
      <formula>"Incomplete"</formula>
    </cfRule>
    <cfRule type="cellIs" dxfId="428" priority="28" stopIfTrue="1" operator="equal">
      <formula>"Complete"</formula>
    </cfRule>
  </conditionalFormatting>
  <conditionalFormatting sqref="H8">
    <cfRule type="cellIs" dxfId="427" priority="13" stopIfTrue="1" operator="equal">
      <formula>"Dropped"</formula>
    </cfRule>
    <cfRule type="cellIs" dxfId="426" priority="14" stopIfTrue="1" operator="equal">
      <formula>"Left"</formula>
    </cfRule>
    <cfRule type="cellIs" dxfId="425" priority="15" stopIfTrue="1" operator="equal">
      <formula>"Incomplete"</formula>
    </cfRule>
    <cfRule type="cellIs" dxfId="424" priority="16" stopIfTrue="1" operator="equal">
      <formula>"Complete"</formula>
    </cfRule>
  </conditionalFormatting>
  <conditionalFormatting sqref="H142">
    <cfRule type="cellIs" dxfId="423" priority="7" stopIfTrue="1" operator="equal">
      <formula>"Dropped"</formula>
    </cfRule>
    <cfRule type="cellIs" dxfId="422" priority="8" stopIfTrue="1" operator="equal">
      <formula>"Left"</formula>
    </cfRule>
    <cfRule type="cellIs" dxfId="421" priority="9" stopIfTrue="1" operator="equal">
      <formula>"Incomplete"</formula>
    </cfRule>
    <cfRule type="cellIs" dxfId="420" priority="10" stopIfTrue="1" operator="equal">
      <formula>"Complete"</formula>
    </cfRule>
  </conditionalFormatting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16"/>
  <sheetViews>
    <sheetView workbookViewId="0">
      <selection activeCell="D7" sqref="D7"/>
    </sheetView>
  </sheetViews>
  <sheetFormatPr defaultRowHeight="15" x14ac:dyDescent="0.25"/>
  <cols>
    <col min="1" max="1" width="5.5703125" customWidth="1"/>
    <col min="2" max="2" width="13.5703125" bestFit="1" customWidth="1"/>
    <col min="4" max="4" width="25.85546875" customWidth="1"/>
    <col min="5" max="5" width="31.140625" hidden="1" customWidth="1"/>
    <col min="6" max="6" width="3.85546875" hidden="1" customWidth="1"/>
    <col min="7" max="7" width="3.7109375" hidden="1" customWidth="1"/>
    <col min="8" max="8" width="10.7109375" customWidth="1"/>
    <col min="9" max="9" width="0" hidden="1" customWidth="1"/>
  </cols>
  <sheetData>
    <row r="1" spans="1:9" s="112" customFormat="1" ht="24.75" x14ac:dyDescent="0.5">
      <c r="A1" s="429" t="s">
        <v>2351</v>
      </c>
      <c r="B1" s="429"/>
      <c r="C1" s="429"/>
      <c r="D1" s="429"/>
      <c r="E1" s="429"/>
      <c r="F1" s="429"/>
      <c r="G1" s="429"/>
      <c r="H1" s="429"/>
      <c r="I1" s="429"/>
    </row>
    <row r="2" spans="1:9" s="112" customFormat="1" ht="24" thickBot="1" x14ac:dyDescent="0.5">
      <c r="A2" s="414" t="s">
        <v>2</v>
      </c>
      <c r="B2" s="414"/>
      <c r="C2" s="414"/>
      <c r="D2" s="414"/>
      <c r="E2" s="414"/>
      <c r="F2" s="414"/>
      <c r="G2" s="414"/>
      <c r="H2" s="414"/>
      <c r="I2" s="414"/>
    </row>
    <row r="3" spans="1:9" s="120" customFormat="1" ht="12.75" customHeight="1" x14ac:dyDescent="0.2">
      <c r="A3" s="417" t="s">
        <v>42</v>
      </c>
      <c r="B3" s="430" t="s">
        <v>43</v>
      </c>
      <c r="C3" s="421" t="s">
        <v>2352</v>
      </c>
      <c r="D3" s="423" t="s">
        <v>45</v>
      </c>
      <c r="E3" s="425" t="s">
        <v>46</v>
      </c>
      <c r="F3" s="165" t="s">
        <v>482</v>
      </c>
      <c r="G3" s="166"/>
      <c r="H3" s="415" t="s">
        <v>1719</v>
      </c>
      <c r="I3" s="113"/>
    </row>
    <row r="4" spans="1:9" s="120" customFormat="1" ht="13.5" thickBot="1" x14ac:dyDescent="0.25">
      <c r="A4" s="418"/>
      <c r="B4" s="431"/>
      <c r="C4" s="422"/>
      <c r="D4" s="424"/>
      <c r="E4" s="426"/>
      <c r="F4" s="167" t="s">
        <v>52</v>
      </c>
      <c r="G4" s="168"/>
      <c r="H4" s="416"/>
      <c r="I4" s="115"/>
    </row>
    <row r="5" spans="1:9" s="112" customFormat="1" ht="15.95" customHeight="1" x14ac:dyDescent="0.25">
      <c r="A5" s="227">
        <v>1</v>
      </c>
      <c r="B5" s="174" t="s">
        <v>3614</v>
      </c>
      <c r="C5" s="169">
        <v>28059</v>
      </c>
      <c r="D5" s="170" t="s">
        <v>3615</v>
      </c>
      <c r="E5" s="171" t="s">
        <v>3616</v>
      </c>
      <c r="F5" s="172" t="s">
        <v>57</v>
      </c>
      <c r="G5" s="29">
        <f t="shared" ref="G5:G12" si="0">+IF(F5="M",1,IF(F5="f",2,IF(F5="Civ",3,"Error")))</f>
        <v>1</v>
      </c>
      <c r="H5" s="143" t="s">
        <v>71</v>
      </c>
      <c r="I5" s="29">
        <f t="shared" ref="I5:I12" si="1">+IF(H5="Studying",5,IF(H5="Complete",1,IF(H5="Incomplete",2,IF(H5="Left",3,IF(H5="Dropped",4,"Error")))))</f>
        <v>1</v>
      </c>
    </row>
    <row r="6" spans="1:9" s="112" customFormat="1" ht="15.95" customHeight="1" x14ac:dyDescent="0.25">
      <c r="A6" s="227">
        <v>2</v>
      </c>
      <c r="B6" s="174" t="s">
        <v>3617</v>
      </c>
      <c r="C6" s="169">
        <v>35421</v>
      </c>
      <c r="D6" s="170" t="s">
        <v>3618</v>
      </c>
      <c r="E6" s="171" t="s">
        <v>3619</v>
      </c>
      <c r="F6" s="172" t="s">
        <v>57</v>
      </c>
      <c r="G6" s="29">
        <f t="shared" si="0"/>
        <v>1</v>
      </c>
      <c r="H6" s="176" t="s">
        <v>71</v>
      </c>
      <c r="I6" s="177">
        <v>1</v>
      </c>
    </row>
    <row r="7" spans="1:9" s="112" customFormat="1" ht="15.95" customHeight="1" x14ac:dyDescent="0.25">
      <c r="A7" s="227">
        <v>3</v>
      </c>
      <c r="B7" s="174" t="s">
        <v>3620</v>
      </c>
      <c r="C7" s="169">
        <v>28063</v>
      </c>
      <c r="D7" s="170" t="s">
        <v>177</v>
      </c>
      <c r="E7" s="171" t="s">
        <v>3621</v>
      </c>
      <c r="F7" s="172" t="s">
        <v>57</v>
      </c>
      <c r="G7" s="29">
        <f t="shared" si="0"/>
        <v>1</v>
      </c>
      <c r="H7" s="143" t="s">
        <v>71</v>
      </c>
      <c r="I7" s="29">
        <f t="shared" si="1"/>
        <v>1</v>
      </c>
    </row>
    <row r="8" spans="1:9" s="112" customFormat="1" ht="15.95" customHeight="1" x14ac:dyDescent="0.25">
      <c r="A8" s="227">
        <v>4</v>
      </c>
      <c r="B8" s="174" t="s">
        <v>3622</v>
      </c>
      <c r="C8" s="169">
        <v>28065</v>
      </c>
      <c r="D8" s="170" t="s">
        <v>3623</v>
      </c>
      <c r="E8" s="171" t="s">
        <v>745</v>
      </c>
      <c r="F8" s="172" t="s">
        <v>57</v>
      </c>
      <c r="G8" s="29">
        <f t="shared" si="0"/>
        <v>1</v>
      </c>
      <c r="H8" s="143" t="s">
        <v>71</v>
      </c>
      <c r="I8" s="29">
        <f t="shared" si="1"/>
        <v>1</v>
      </c>
    </row>
    <row r="9" spans="1:9" s="112" customFormat="1" ht="15.95" customHeight="1" x14ac:dyDescent="0.25">
      <c r="A9" s="227">
        <v>5</v>
      </c>
      <c r="B9" s="174" t="s">
        <v>3626</v>
      </c>
      <c r="C9" s="169">
        <v>28068</v>
      </c>
      <c r="D9" s="170" t="s">
        <v>3627</v>
      </c>
      <c r="E9" s="171" t="s">
        <v>3628</v>
      </c>
      <c r="F9" s="172" t="s">
        <v>64</v>
      </c>
      <c r="G9" s="29">
        <f t="shared" si="0"/>
        <v>2</v>
      </c>
      <c r="H9" s="143" t="s">
        <v>71</v>
      </c>
      <c r="I9" s="29">
        <f t="shared" si="1"/>
        <v>1</v>
      </c>
    </row>
    <row r="10" spans="1:9" s="112" customFormat="1" ht="15.95" customHeight="1" x14ac:dyDescent="0.25">
      <c r="A10" s="227">
        <v>6</v>
      </c>
      <c r="B10" s="174" t="s">
        <v>3632</v>
      </c>
      <c r="C10" s="169">
        <v>28070</v>
      </c>
      <c r="D10" s="170" t="s">
        <v>3633</v>
      </c>
      <c r="E10" s="171" t="s">
        <v>543</v>
      </c>
      <c r="F10" s="172" t="s">
        <v>57</v>
      </c>
      <c r="G10" s="29">
        <f t="shared" si="0"/>
        <v>1</v>
      </c>
      <c r="H10" s="143" t="s">
        <v>71</v>
      </c>
      <c r="I10" s="29">
        <f t="shared" si="1"/>
        <v>1</v>
      </c>
    </row>
    <row r="11" spans="1:9" s="112" customFormat="1" ht="15.95" customHeight="1" x14ac:dyDescent="0.25">
      <c r="A11" s="227">
        <v>7</v>
      </c>
      <c r="B11" s="174" t="s">
        <v>3624</v>
      </c>
      <c r="C11" s="169">
        <v>28066</v>
      </c>
      <c r="D11" s="170" t="s">
        <v>214</v>
      </c>
      <c r="E11" s="171" t="s">
        <v>3625</v>
      </c>
      <c r="F11" s="172" t="s">
        <v>57</v>
      </c>
      <c r="G11" s="29">
        <f t="shared" si="0"/>
        <v>1</v>
      </c>
      <c r="H11" s="143" t="s">
        <v>20</v>
      </c>
      <c r="I11" s="29">
        <f t="shared" si="1"/>
        <v>2</v>
      </c>
    </row>
    <row r="12" spans="1:9" s="112" customFormat="1" ht="15.95" customHeight="1" x14ac:dyDescent="0.25">
      <c r="A12" s="227">
        <v>8</v>
      </c>
      <c r="B12" s="174" t="s">
        <v>3629</v>
      </c>
      <c r="C12" s="169">
        <v>28069</v>
      </c>
      <c r="D12" s="170" t="s">
        <v>3630</v>
      </c>
      <c r="E12" s="171" t="s">
        <v>3631</v>
      </c>
      <c r="F12" s="172" t="s">
        <v>57</v>
      </c>
      <c r="G12" s="29">
        <f t="shared" si="0"/>
        <v>1</v>
      </c>
      <c r="H12" s="143" t="s">
        <v>20</v>
      </c>
      <c r="I12" s="29">
        <f t="shared" si="1"/>
        <v>2</v>
      </c>
    </row>
    <row r="13" spans="1:9" x14ac:dyDescent="0.25">
      <c r="A13" s="175"/>
      <c r="B13" s="175"/>
      <c r="C13" s="175"/>
      <c r="D13" s="175"/>
      <c r="E13" s="175"/>
      <c r="F13" s="175"/>
      <c r="G13" s="175"/>
      <c r="H13" s="175"/>
      <c r="I13" s="175"/>
    </row>
    <row r="14" spans="1:9" x14ac:dyDescent="0.25">
      <c r="A14" s="175"/>
      <c r="B14" s="175"/>
      <c r="C14" s="175"/>
      <c r="D14" s="175"/>
      <c r="E14" s="175"/>
      <c r="F14" s="175"/>
      <c r="G14" s="175"/>
      <c r="H14" s="175"/>
      <c r="I14" s="175"/>
    </row>
    <row r="15" spans="1:9" x14ac:dyDescent="0.25">
      <c r="A15" s="175"/>
      <c r="B15" s="175"/>
      <c r="C15" s="175"/>
      <c r="D15" s="175"/>
      <c r="E15" s="175"/>
      <c r="F15" s="175"/>
      <c r="G15" s="175"/>
      <c r="H15" s="175"/>
      <c r="I15" s="175"/>
    </row>
    <row r="16" spans="1:9" x14ac:dyDescent="0.25">
      <c r="A16" s="175"/>
      <c r="B16" s="175"/>
      <c r="C16" s="175"/>
      <c r="D16" s="175"/>
      <c r="E16" s="175"/>
      <c r="F16" s="175"/>
      <c r="G16" s="175"/>
      <c r="H16" s="175"/>
      <c r="I16" s="175"/>
    </row>
  </sheetData>
  <sortState ref="B5:H12">
    <sortCondition ref="H5:H12"/>
  </sortState>
  <mergeCells count="8">
    <mergeCell ref="A1:I1"/>
    <mergeCell ref="A2:I2"/>
    <mergeCell ref="A3:A4"/>
    <mergeCell ref="B3:B4"/>
    <mergeCell ref="C3:C4"/>
    <mergeCell ref="D3:D4"/>
    <mergeCell ref="E3:E4"/>
    <mergeCell ref="H3:H4"/>
  </mergeCells>
  <conditionalFormatting sqref="H5 H7:H12">
    <cfRule type="cellIs" dxfId="419" priority="13" stopIfTrue="1" operator="equal">
      <formula>"Dropped"</formula>
    </cfRule>
    <cfRule type="cellIs" dxfId="418" priority="14" stopIfTrue="1" operator="equal">
      <formula>"Left"</formula>
    </cfRule>
    <cfRule type="cellIs" dxfId="417" priority="15" stopIfTrue="1" operator="equal">
      <formula>"Incomplete"</formula>
    </cfRule>
    <cfRule type="cellIs" dxfId="416" priority="16" stopIfTrue="1" operator="equal">
      <formula>"Complete"</formula>
    </cfRule>
  </conditionalFormatting>
  <conditionalFormatting sqref="H6">
    <cfRule type="cellIs" dxfId="415" priority="7" stopIfTrue="1" operator="equal">
      <formula>"Dropped"</formula>
    </cfRule>
    <cfRule type="cellIs" dxfId="414" priority="8" stopIfTrue="1" operator="equal">
      <formula>"Left"</formula>
    </cfRule>
    <cfRule type="cellIs" dxfId="413" priority="9" stopIfTrue="1" operator="equal">
      <formula>"Incomplete"</formula>
    </cfRule>
    <cfRule type="cellIs" dxfId="412" priority="10" stopIfTrue="1" operator="equal">
      <formula>"Complete"</formula>
    </cfRule>
  </conditionalFormatting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J28"/>
  <sheetViews>
    <sheetView workbookViewId="0">
      <selection activeCell="D12" sqref="D12"/>
    </sheetView>
  </sheetViews>
  <sheetFormatPr defaultRowHeight="15" x14ac:dyDescent="0.25"/>
  <cols>
    <col min="1" max="1" width="5.85546875" customWidth="1"/>
    <col min="2" max="2" width="13.5703125" bestFit="1" customWidth="1"/>
    <col min="4" max="4" width="30.5703125" customWidth="1"/>
    <col min="5" max="5" width="31.140625" hidden="1" customWidth="1"/>
    <col min="6" max="6" width="3.85546875" hidden="1" customWidth="1"/>
    <col min="7" max="7" width="3.7109375" hidden="1" customWidth="1"/>
    <col min="8" max="8" width="10.7109375" customWidth="1"/>
    <col min="9" max="9" width="0" hidden="1" customWidth="1"/>
  </cols>
  <sheetData>
    <row r="1" spans="1:10" s="112" customFormat="1" ht="24.75" x14ac:dyDescent="0.5">
      <c r="A1" s="429" t="s">
        <v>2351</v>
      </c>
      <c r="B1" s="429"/>
      <c r="C1" s="429"/>
      <c r="D1" s="429"/>
      <c r="E1" s="429"/>
      <c r="F1" s="429"/>
      <c r="G1" s="429"/>
      <c r="H1" s="429"/>
      <c r="I1" s="429"/>
    </row>
    <row r="2" spans="1:10" s="112" customFormat="1" ht="24" thickBot="1" x14ac:dyDescent="0.5">
      <c r="A2" s="432" t="s">
        <v>3</v>
      </c>
      <c r="B2" s="432"/>
      <c r="C2" s="432"/>
      <c r="D2" s="432"/>
      <c r="E2" s="432"/>
      <c r="F2" s="432"/>
      <c r="G2" s="432"/>
      <c r="H2" s="432"/>
      <c r="I2" s="432"/>
    </row>
    <row r="3" spans="1:10" s="120" customFormat="1" ht="12.75" customHeight="1" x14ac:dyDescent="0.2">
      <c r="A3" s="417" t="s">
        <v>42</v>
      </c>
      <c r="B3" s="430" t="s">
        <v>43</v>
      </c>
      <c r="C3" s="421" t="s">
        <v>2352</v>
      </c>
      <c r="D3" s="423" t="s">
        <v>45</v>
      </c>
      <c r="E3" s="425" t="s">
        <v>46</v>
      </c>
      <c r="F3" s="165" t="s">
        <v>482</v>
      </c>
      <c r="G3" s="166"/>
      <c r="H3" s="415" t="s">
        <v>1719</v>
      </c>
      <c r="I3" s="113"/>
    </row>
    <row r="4" spans="1:10" s="120" customFormat="1" ht="13.5" thickBot="1" x14ac:dyDescent="0.25">
      <c r="A4" s="418"/>
      <c r="B4" s="431"/>
      <c r="C4" s="422"/>
      <c r="D4" s="424"/>
      <c r="E4" s="426"/>
      <c r="F4" s="167" t="s">
        <v>52</v>
      </c>
      <c r="G4" s="168"/>
      <c r="H4" s="416"/>
      <c r="I4" s="115"/>
    </row>
    <row r="5" spans="1:10" s="112" customFormat="1" ht="15.95" customHeight="1" x14ac:dyDescent="0.25">
      <c r="A5" s="227">
        <v>1</v>
      </c>
      <c r="B5" s="174" t="s">
        <v>3634</v>
      </c>
      <c r="C5" s="169">
        <v>39148</v>
      </c>
      <c r="D5" s="170" t="s">
        <v>3561</v>
      </c>
      <c r="E5" s="171" t="s">
        <v>861</v>
      </c>
      <c r="F5" s="172" t="s">
        <v>57</v>
      </c>
      <c r="G5" s="29">
        <f t="shared" ref="G5:G17" si="0">+IF(F5="M",1,IF(F5="f",2,IF(F5="Civ",3,"Error")))</f>
        <v>1</v>
      </c>
      <c r="H5" s="143" t="s">
        <v>20</v>
      </c>
      <c r="I5" s="29">
        <f t="shared" ref="I5:I17" si="1">+IF(H5="Studying",5,IF(H5="Complete",1,IF(H5="Incomplete",2,IF(H5="Left",3,IF(H5="Dropped",4,"Error")))))</f>
        <v>2</v>
      </c>
      <c r="J5" s="31"/>
    </row>
    <row r="6" spans="1:10" s="112" customFormat="1" ht="15.95" customHeight="1" x14ac:dyDescent="0.25">
      <c r="A6" s="227">
        <v>2</v>
      </c>
      <c r="B6" s="174" t="s">
        <v>3635</v>
      </c>
      <c r="C6" s="169">
        <v>39149</v>
      </c>
      <c r="D6" s="170" t="s">
        <v>3636</v>
      </c>
      <c r="E6" s="171" t="s">
        <v>3637</v>
      </c>
      <c r="F6" s="172" t="s">
        <v>57</v>
      </c>
      <c r="G6" s="29">
        <f t="shared" si="0"/>
        <v>1</v>
      </c>
      <c r="H6" s="143" t="s">
        <v>71</v>
      </c>
      <c r="I6" s="29">
        <f t="shared" si="1"/>
        <v>1</v>
      </c>
      <c r="J6" s="31"/>
    </row>
    <row r="7" spans="1:10" s="112" customFormat="1" ht="15.95" customHeight="1" x14ac:dyDescent="0.25">
      <c r="A7" s="227">
        <v>3</v>
      </c>
      <c r="B7" s="174" t="s">
        <v>3638</v>
      </c>
      <c r="C7" s="169">
        <v>39150</v>
      </c>
      <c r="D7" s="170" t="s">
        <v>2951</v>
      </c>
      <c r="E7" s="171" t="s">
        <v>3639</v>
      </c>
      <c r="F7" s="172" t="s">
        <v>57</v>
      </c>
      <c r="G7" s="29">
        <f t="shared" si="0"/>
        <v>1</v>
      </c>
      <c r="H7" s="143" t="s">
        <v>20</v>
      </c>
      <c r="I7" s="29">
        <f t="shared" si="1"/>
        <v>2</v>
      </c>
      <c r="J7" s="31"/>
    </row>
    <row r="8" spans="1:10" s="112" customFormat="1" ht="15.95" customHeight="1" x14ac:dyDescent="0.25">
      <c r="A8" s="227">
        <v>4</v>
      </c>
      <c r="B8" s="174" t="s">
        <v>3640</v>
      </c>
      <c r="C8" s="169">
        <v>39152</v>
      </c>
      <c r="D8" s="170" t="s">
        <v>3641</v>
      </c>
      <c r="E8" s="171" t="s">
        <v>3642</v>
      </c>
      <c r="F8" s="172" t="s">
        <v>64</v>
      </c>
      <c r="G8" s="29">
        <f t="shared" si="0"/>
        <v>2</v>
      </c>
      <c r="H8" s="143" t="s">
        <v>20</v>
      </c>
      <c r="I8" s="29">
        <f t="shared" si="1"/>
        <v>2</v>
      </c>
      <c r="J8" s="31"/>
    </row>
    <row r="9" spans="1:10" s="112" customFormat="1" ht="15.95" customHeight="1" x14ac:dyDescent="0.25">
      <c r="A9" s="227">
        <v>5</v>
      </c>
      <c r="B9" s="174" t="s">
        <v>3643</v>
      </c>
      <c r="C9" s="169">
        <v>39154</v>
      </c>
      <c r="D9" s="170" t="s">
        <v>3644</v>
      </c>
      <c r="E9" s="171" t="s">
        <v>3645</v>
      </c>
      <c r="F9" s="172" t="s">
        <v>57</v>
      </c>
      <c r="G9" s="29">
        <f t="shared" si="0"/>
        <v>1</v>
      </c>
      <c r="H9" s="143" t="s">
        <v>20</v>
      </c>
      <c r="I9" s="29">
        <f t="shared" si="1"/>
        <v>2</v>
      </c>
      <c r="J9" s="31"/>
    </row>
    <row r="10" spans="1:10" s="112" customFormat="1" ht="15.95" customHeight="1" x14ac:dyDescent="0.25">
      <c r="A10" s="227">
        <v>6</v>
      </c>
      <c r="B10" s="174" t="s">
        <v>3646</v>
      </c>
      <c r="C10" s="169">
        <v>39157</v>
      </c>
      <c r="D10" s="170" t="s">
        <v>3647</v>
      </c>
      <c r="E10" s="171" t="s">
        <v>3648</v>
      </c>
      <c r="F10" s="172" t="s">
        <v>57</v>
      </c>
      <c r="G10" s="29">
        <f t="shared" si="0"/>
        <v>1</v>
      </c>
      <c r="H10" s="143" t="s">
        <v>20</v>
      </c>
      <c r="I10" s="29">
        <f t="shared" si="1"/>
        <v>2</v>
      </c>
      <c r="J10" s="31"/>
    </row>
    <row r="11" spans="1:10" s="112" customFormat="1" ht="15.95" customHeight="1" x14ac:dyDescent="0.25">
      <c r="A11" s="227">
        <v>7</v>
      </c>
      <c r="B11" s="174" t="s">
        <v>3649</v>
      </c>
      <c r="C11" s="169">
        <v>39158</v>
      </c>
      <c r="D11" s="170" t="s">
        <v>3650</v>
      </c>
      <c r="E11" s="171" t="s">
        <v>3385</v>
      </c>
      <c r="F11" s="172" t="s">
        <v>57</v>
      </c>
      <c r="G11" s="29">
        <f t="shared" si="0"/>
        <v>1</v>
      </c>
      <c r="H11" s="143" t="s">
        <v>20</v>
      </c>
      <c r="I11" s="29">
        <f t="shared" si="1"/>
        <v>2</v>
      </c>
      <c r="J11" s="31"/>
    </row>
    <row r="12" spans="1:10" s="112" customFormat="1" ht="15.95" customHeight="1" x14ac:dyDescent="0.25">
      <c r="A12" s="227">
        <v>8</v>
      </c>
      <c r="B12" s="174" t="s">
        <v>3651</v>
      </c>
      <c r="C12" s="169">
        <v>39159</v>
      </c>
      <c r="D12" s="170" t="s">
        <v>3652</v>
      </c>
      <c r="E12" s="171" t="s">
        <v>321</v>
      </c>
      <c r="F12" s="172" t="s">
        <v>57</v>
      </c>
      <c r="G12" s="29">
        <f t="shared" si="0"/>
        <v>1</v>
      </c>
      <c r="H12" s="143" t="s">
        <v>20</v>
      </c>
      <c r="I12" s="29">
        <f t="shared" si="1"/>
        <v>2</v>
      </c>
      <c r="J12" s="31"/>
    </row>
    <row r="13" spans="1:10" s="112" customFormat="1" ht="15.95" customHeight="1" x14ac:dyDescent="0.25">
      <c r="A13" s="227">
        <v>9</v>
      </c>
      <c r="B13" s="174" t="s">
        <v>3653</v>
      </c>
      <c r="C13" s="169">
        <v>39161</v>
      </c>
      <c r="D13" s="170" t="s">
        <v>3654</v>
      </c>
      <c r="E13" s="171" t="s">
        <v>3655</v>
      </c>
      <c r="F13" s="172" t="s">
        <v>57</v>
      </c>
      <c r="G13" s="29">
        <f t="shared" si="0"/>
        <v>1</v>
      </c>
      <c r="H13" s="143" t="s">
        <v>20</v>
      </c>
      <c r="I13" s="29">
        <f t="shared" si="1"/>
        <v>2</v>
      </c>
      <c r="J13" s="31"/>
    </row>
    <row r="14" spans="1:10" s="112" customFormat="1" ht="15.95" customHeight="1" x14ac:dyDescent="0.25">
      <c r="A14" s="227">
        <v>10</v>
      </c>
      <c r="B14" s="174" t="s">
        <v>3656</v>
      </c>
      <c r="C14" s="169">
        <v>39162</v>
      </c>
      <c r="D14" s="170" t="s">
        <v>3657</v>
      </c>
      <c r="E14" s="171" t="s">
        <v>3658</v>
      </c>
      <c r="F14" s="172" t="s">
        <v>57</v>
      </c>
      <c r="G14" s="29">
        <f t="shared" si="0"/>
        <v>1</v>
      </c>
      <c r="H14" s="143" t="s">
        <v>20</v>
      </c>
      <c r="I14" s="29">
        <f t="shared" si="1"/>
        <v>2</v>
      </c>
      <c r="J14" s="31"/>
    </row>
    <row r="15" spans="1:10" x14ac:dyDescent="0.25">
      <c r="A15" s="227">
        <v>11</v>
      </c>
      <c r="B15" s="174" t="s">
        <v>3659</v>
      </c>
      <c r="C15" s="169">
        <v>39164</v>
      </c>
      <c r="D15" s="170" t="s">
        <v>3660</v>
      </c>
      <c r="E15" s="171" t="s">
        <v>3661</v>
      </c>
      <c r="F15" s="172" t="s">
        <v>57</v>
      </c>
      <c r="G15" s="29">
        <f t="shared" si="0"/>
        <v>1</v>
      </c>
      <c r="H15" s="143" t="s">
        <v>20</v>
      </c>
      <c r="I15" s="29">
        <f t="shared" si="1"/>
        <v>2</v>
      </c>
      <c r="J15" s="175"/>
    </row>
    <row r="16" spans="1:10" x14ac:dyDescent="0.25">
      <c r="A16" s="227">
        <v>12</v>
      </c>
      <c r="B16" s="174" t="s">
        <v>3662</v>
      </c>
      <c r="C16" s="169">
        <v>39165</v>
      </c>
      <c r="D16" s="170" t="s">
        <v>3663</v>
      </c>
      <c r="E16" s="171" t="s">
        <v>3664</v>
      </c>
      <c r="F16" s="172" t="s">
        <v>57</v>
      </c>
      <c r="G16" s="29">
        <f t="shared" si="0"/>
        <v>1</v>
      </c>
      <c r="H16" s="143" t="s">
        <v>20</v>
      </c>
      <c r="I16" s="29">
        <f t="shared" si="1"/>
        <v>2</v>
      </c>
      <c r="J16" s="175"/>
    </row>
    <row r="17" spans="1:10" x14ac:dyDescent="0.25">
      <c r="A17" s="227">
        <v>13</v>
      </c>
      <c r="B17" s="174" t="s">
        <v>3665</v>
      </c>
      <c r="C17" s="169">
        <v>39166</v>
      </c>
      <c r="D17" s="170" t="s">
        <v>3666</v>
      </c>
      <c r="E17" s="171" t="s">
        <v>3667</v>
      </c>
      <c r="F17" s="172" t="s">
        <v>57</v>
      </c>
      <c r="G17" s="29">
        <f t="shared" si="0"/>
        <v>1</v>
      </c>
      <c r="H17" s="143" t="s">
        <v>20</v>
      </c>
      <c r="I17" s="29">
        <f t="shared" si="1"/>
        <v>2</v>
      </c>
      <c r="J17" s="175"/>
    </row>
    <row r="18" spans="1:10" x14ac:dyDescent="0.25">
      <c r="A18" s="175"/>
      <c r="B18" s="175"/>
      <c r="C18" s="175"/>
      <c r="D18" s="175"/>
      <c r="E18" s="175"/>
      <c r="F18" s="175"/>
      <c r="G18" s="175"/>
      <c r="H18" s="175"/>
      <c r="I18" s="175"/>
      <c r="J18" s="175"/>
    </row>
    <row r="19" spans="1:10" x14ac:dyDescent="0.25">
      <c r="A19" s="175"/>
      <c r="B19" s="175"/>
      <c r="C19" s="175"/>
      <c r="D19" s="175"/>
      <c r="E19" s="175"/>
      <c r="F19" s="175"/>
      <c r="G19" s="175"/>
      <c r="H19" s="175"/>
      <c r="I19" s="175"/>
      <c r="J19" s="175"/>
    </row>
    <row r="20" spans="1:10" x14ac:dyDescent="0.25">
      <c r="A20" s="175"/>
      <c r="B20" s="175"/>
      <c r="C20" s="175"/>
      <c r="D20" s="175"/>
      <c r="E20" s="175"/>
      <c r="F20" s="175"/>
      <c r="G20" s="175"/>
      <c r="H20" s="175"/>
      <c r="I20" s="175"/>
      <c r="J20" s="175"/>
    </row>
    <row r="21" spans="1:10" x14ac:dyDescent="0.25">
      <c r="A21" s="175"/>
      <c r="B21" s="175"/>
      <c r="C21" s="175"/>
      <c r="D21" s="175"/>
      <c r="E21" s="175"/>
      <c r="F21" s="175"/>
      <c r="G21" s="175"/>
      <c r="H21" s="175"/>
      <c r="I21" s="175"/>
      <c r="J21" s="175"/>
    </row>
    <row r="22" spans="1:10" x14ac:dyDescent="0.25">
      <c r="A22" s="175"/>
      <c r="B22" s="175"/>
      <c r="C22" s="175"/>
      <c r="D22" s="175"/>
      <c r="E22" s="175"/>
      <c r="F22" s="175"/>
      <c r="G22" s="175"/>
      <c r="H22" s="175"/>
      <c r="I22" s="175"/>
      <c r="J22" s="175"/>
    </row>
    <row r="23" spans="1:10" x14ac:dyDescent="0.25">
      <c r="A23" s="175"/>
      <c r="B23" s="175"/>
      <c r="C23" s="175"/>
      <c r="D23" s="175"/>
      <c r="E23" s="175"/>
      <c r="F23" s="175"/>
      <c r="G23" s="175"/>
      <c r="H23" s="175"/>
      <c r="I23" s="175"/>
      <c r="J23" s="175"/>
    </row>
    <row r="24" spans="1:10" x14ac:dyDescent="0.25">
      <c r="A24" s="175"/>
      <c r="B24" s="175"/>
      <c r="C24" s="175"/>
      <c r="D24" s="175"/>
      <c r="E24" s="175"/>
      <c r="F24" s="175"/>
      <c r="G24" s="175"/>
      <c r="H24" s="175"/>
      <c r="I24" s="175"/>
      <c r="J24" s="175"/>
    </row>
    <row r="25" spans="1:10" x14ac:dyDescent="0.25">
      <c r="A25" s="175"/>
      <c r="B25" s="175"/>
      <c r="C25" s="175"/>
      <c r="D25" s="175"/>
      <c r="E25" s="175"/>
      <c r="F25" s="175"/>
      <c r="G25" s="175"/>
      <c r="H25" s="175"/>
      <c r="I25" s="175"/>
      <c r="J25" s="175"/>
    </row>
    <row r="26" spans="1:10" x14ac:dyDescent="0.25">
      <c r="A26" s="175"/>
      <c r="B26" s="175"/>
      <c r="C26" s="175"/>
      <c r="D26" s="175"/>
      <c r="E26" s="175"/>
      <c r="F26" s="175"/>
      <c r="G26" s="175"/>
      <c r="H26" s="175"/>
      <c r="I26" s="175"/>
      <c r="J26" s="175"/>
    </row>
    <row r="27" spans="1:10" x14ac:dyDescent="0.25">
      <c r="A27" s="175"/>
      <c r="B27" s="175"/>
      <c r="C27" s="175"/>
      <c r="D27" s="175"/>
      <c r="E27" s="175"/>
      <c r="F27" s="175"/>
      <c r="G27" s="175"/>
      <c r="H27" s="175"/>
      <c r="I27" s="175"/>
      <c r="J27" s="175"/>
    </row>
    <row r="28" spans="1:10" x14ac:dyDescent="0.25">
      <c r="A28" s="175"/>
      <c r="B28" s="175"/>
      <c r="C28" s="175"/>
      <c r="D28" s="175"/>
      <c r="E28" s="175"/>
      <c r="F28" s="175"/>
      <c r="G28" s="175"/>
      <c r="H28" s="175"/>
      <c r="I28" s="175"/>
      <c r="J28" s="175"/>
    </row>
  </sheetData>
  <mergeCells count="8">
    <mergeCell ref="A1:I1"/>
    <mergeCell ref="A2:I2"/>
    <mergeCell ref="A3:A4"/>
    <mergeCell ref="B3:B4"/>
    <mergeCell ref="C3:C4"/>
    <mergeCell ref="D3:D4"/>
    <mergeCell ref="E3:E4"/>
    <mergeCell ref="H3:H4"/>
  </mergeCells>
  <conditionalFormatting sqref="H5 H7:H17">
    <cfRule type="cellIs" dxfId="411" priority="9" stopIfTrue="1" operator="equal">
      <formula>"Dropped"</formula>
    </cfRule>
    <cfRule type="cellIs" dxfId="410" priority="10" stopIfTrue="1" operator="equal">
      <formula>"Left"</formula>
    </cfRule>
    <cfRule type="cellIs" dxfId="409" priority="11" stopIfTrue="1" operator="equal">
      <formula>"Incomplete"</formula>
    </cfRule>
    <cfRule type="cellIs" dxfId="408" priority="12" stopIfTrue="1" operator="equal">
      <formula>"Complete"</formula>
    </cfRule>
  </conditionalFormatting>
  <conditionalFormatting sqref="H6">
    <cfRule type="cellIs" dxfId="407" priority="3" stopIfTrue="1" operator="equal">
      <formula>"Dropped"</formula>
    </cfRule>
    <cfRule type="cellIs" dxfId="406" priority="4" stopIfTrue="1" operator="equal">
      <formula>"Left"</formula>
    </cfRule>
    <cfRule type="cellIs" dxfId="405" priority="5" stopIfTrue="1" operator="equal">
      <formula>"Incomplete"</formula>
    </cfRule>
    <cfRule type="cellIs" dxfId="404" priority="6" stopIfTrue="1" operator="equal">
      <formula>"Complete"</formula>
    </cfRule>
  </conditionalFormatting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D8"/>
  <sheetViews>
    <sheetView showGridLines="0" zoomScale="90" zoomScaleNormal="90" workbookViewId="0">
      <selection activeCell="H5" sqref="H5"/>
    </sheetView>
  </sheetViews>
  <sheetFormatPr defaultRowHeight="12.75" x14ac:dyDescent="0.2"/>
  <cols>
    <col min="1" max="1" width="6.42578125" style="135" customWidth="1"/>
    <col min="2" max="2" width="14.7109375" style="121" bestFit="1" customWidth="1"/>
    <col min="3" max="3" width="9.42578125" style="121" bestFit="1" customWidth="1"/>
    <col min="4" max="4" width="27.7109375" style="124" customWidth="1"/>
    <col min="5" max="5" width="30.140625" style="121" hidden="1" customWidth="1"/>
    <col min="6" max="6" width="3.5703125" style="121" hidden="1" customWidth="1"/>
    <col min="7" max="7" width="2.28515625" style="121" hidden="1" customWidth="1"/>
    <col min="8" max="8" width="11" style="121" bestFit="1" customWidth="1"/>
    <col min="9" max="9" width="2.28515625" style="121" hidden="1" customWidth="1"/>
    <col min="10" max="28" width="9.140625" style="121" customWidth="1"/>
    <col min="29" max="29" width="3" style="121" customWidth="1"/>
    <col min="30" max="30" width="3.140625" style="121" customWidth="1"/>
    <col min="31" max="16384" width="9.140625" style="121"/>
  </cols>
  <sheetData>
    <row r="1" spans="1:30" ht="32.25" customHeight="1" x14ac:dyDescent="0.45">
      <c r="A1" s="435" t="s">
        <v>41</v>
      </c>
      <c r="B1" s="435"/>
      <c r="C1" s="435"/>
      <c r="D1" s="435"/>
      <c r="E1" s="435"/>
      <c r="F1" s="435"/>
      <c r="G1" s="435"/>
      <c r="H1" s="435"/>
      <c r="I1" s="435"/>
    </row>
    <row r="2" spans="1:30" ht="24.75" customHeight="1" thickBot="1" x14ac:dyDescent="0.45">
      <c r="A2" s="436" t="s">
        <v>8</v>
      </c>
      <c r="B2" s="436"/>
      <c r="C2" s="436"/>
      <c r="D2" s="436"/>
      <c r="E2" s="436"/>
      <c r="F2" s="436"/>
      <c r="G2" s="436"/>
      <c r="H2" s="436"/>
      <c r="I2" s="436"/>
    </row>
    <row r="3" spans="1:30" s="124" customFormat="1" ht="16.5" customHeight="1" x14ac:dyDescent="0.2">
      <c r="A3" s="437" t="s">
        <v>42</v>
      </c>
      <c r="B3" s="439" t="s">
        <v>43</v>
      </c>
      <c r="C3" s="439" t="s">
        <v>44</v>
      </c>
      <c r="D3" s="439" t="s">
        <v>45</v>
      </c>
      <c r="E3" s="439" t="s">
        <v>46</v>
      </c>
      <c r="F3" s="122" t="s">
        <v>47</v>
      </c>
      <c r="G3" s="122"/>
      <c r="H3" s="439" t="s">
        <v>48</v>
      </c>
      <c r="I3" s="123"/>
      <c r="AC3" s="433" t="s">
        <v>50</v>
      </c>
      <c r="AD3" s="433" t="s">
        <v>51</v>
      </c>
    </row>
    <row r="4" spans="1:30" s="124" customFormat="1" ht="16.5" customHeight="1" thickBot="1" x14ac:dyDescent="0.25">
      <c r="A4" s="438"/>
      <c r="B4" s="440"/>
      <c r="C4" s="440"/>
      <c r="D4" s="440"/>
      <c r="E4" s="440"/>
      <c r="F4" s="125" t="s">
        <v>52</v>
      </c>
      <c r="G4" s="125"/>
      <c r="H4" s="440"/>
      <c r="I4" s="126"/>
      <c r="AC4" s="434"/>
      <c r="AD4" s="434"/>
    </row>
    <row r="5" spans="1:30" ht="18" customHeight="1" x14ac:dyDescent="0.25">
      <c r="A5" s="127">
        <v>1</v>
      </c>
      <c r="B5" s="156" t="s">
        <v>3668</v>
      </c>
      <c r="C5" s="157">
        <v>44138</v>
      </c>
      <c r="D5" s="158" t="s">
        <v>320</v>
      </c>
      <c r="E5" s="128" t="s">
        <v>2616</v>
      </c>
      <c r="F5" s="129" t="s">
        <v>57</v>
      </c>
      <c r="G5" s="130">
        <f>+IF(F5="M",1,IF(F5="f",2,IF(F5="Civ",3,"Error")))</f>
        <v>1</v>
      </c>
      <c r="H5" s="18" t="s">
        <v>20</v>
      </c>
      <c r="I5" s="131">
        <f>+IF(H5="Studying",5,IF(H5="Complete",1,IF(H5="Incomplete",2,IF(H5="Left",3,IF(H5="Dropped",4,"Error")))))</f>
        <v>2</v>
      </c>
      <c r="AC5" s="132"/>
      <c r="AD5" s="132"/>
    </row>
    <row r="6" spans="1:30" ht="18" customHeight="1" x14ac:dyDescent="0.25">
      <c r="A6" s="127">
        <v>2</v>
      </c>
      <c r="B6" s="159" t="s">
        <v>3669</v>
      </c>
      <c r="C6" s="160">
        <v>31405</v>
      </c>
      <c r="D6" s="161" t="s">
        <v>3670</v>
      </c>
      <c r="E6" s="133" t="s">
        <v>3671</v>
      </c>
      <c r="F6" s="129" t="s">
        <v>57</v>
      </c>
      <c r="G6" s="131">
        <f>+IF(F6="M",1,IF(F6="f",2,IF(F6="Civ",3,"Error")))</f>
        <v>1</v>
      </c>
      <c r="H6" s="18" t="s">
        <v>20</v>
      </c>
      <c r="I6" s="131">
        <f>+IF(H6="Studying",5,IF(H6="Complete",1,IF(H6="Incomplete",2,IF(H6="Left",3,IF(H6="Dropped",4,"Error")))))</f>
        <v>2</v>
      </c>
      <c r="AC6" s="134"/>
      <c r="AD6" s="134"/>
    </row>
    <row r="7" spans="1:30" ht="18" customHeight="1" x14ac:dyDescent="0.25">
      <c r="A7" s="127">
        <v>3</v>
      </c>
      <c r="B7" s="159" t="s">
        <v>3672</v>
      </c>
      <c r="C7" s="160">
        <v>31406</v>
      </c>
      <c r="D7" s="161" t="s">
        <v>3673</v>
      </c>
      <c r="E7" s="133" t="s">
        <v>3674</v>
      </c>
      <c r="F7" s="129" t="s">
        <v>64</v>
      </c>
      <c r="G7" s="131">
        <f>+IF(F7="M",1,IF(F7="f",2,IF(F7="Civ",3,"Error")))</f>
        <v>2</v>
      </c>
      <c r="H7" s="18" t="s">
        <v>20</v>
      </c>
      <c r="I7" s="131">
        <f>+IF(H7="Studying",5,IF(H7="Complete",1,IF(H7="Incomplete",2,IF(H7="Left",3,IF(H7="Dropped",4,"Error")))))</f>
        <v>2</v>
      </c>
      <c r="AC7" s="134"/>
      <c r="AD7" s="134"/>
    </row>
    <row r="8" spans="1:30" ht="18" customHeight="1" x14ac:dyDescent="0.25">
      <c r="A8" s="127">
        <v>4</v>
      </c>
      <c r="B8" s="159" t="s">
        <v>3675</v>
      </c>
      <c r="C8" s="160">
        <v>9904</v>
      </c>
      <c r="D8" s="161" t="s">
        <v>320</v>
      </c>
      <c r="E8" s="133" t="s">
        <v>1471</v>
      </c>
      <c r="F8" s="129" t="s">
        <v>57</v>
      </c>
      <c r="G8" s="131">
        <f>+IF(F8="M",1,IF(F8="f",2,IF(F8="Civ",3,"Error")))</f>
        <v>1</v>
      </c>
      <c r="H8" s="18" t="s">
        <v>20</v>
      </c>
      <c r="I8" s="131">
        <f>+IF(H8="Studying",5,IF(H8="Complete",1,IF(H8="Incomplete",2,IF(H8="Left",3,IF(H8="Dropped",4,"Error")))))</f>
        <v>2</v>
      </c>
      <c r="AC8" s="134"/>
      <c r="AD8" s="134"/>
    </row>
  </sheetData>
  <mergeCells count="10">
    <mergeCell ref="AC3:AC4"/>
    <mergeCell ref="AD3:AD4"/>
    <mergeCell ref="A1:I1"/>
    <mergeCell ref="A2:I2"/>
    <mergeCell ref="A3:A4"/>
    <mergeCell ref="B3:B4"/>
    <mergeCell ref="C3:C4"/>
    <mergeCell ref="D3:D4"/>
    <mergeCell ref="E3:E4"/>
    <mergeCell ref="H3:H4"/>
  </mergeCells>
  <conditionalFormatting sqref="H5:H8">
    <cfRule type="cellIs" dxfId="403" priority="3" stopIfTrue="1" operator="equal">
      <formula>"Dropped"</formula>
    </cfRule>
    <cfRule type="cellIs" dxfId="402" priority="4" stopIfTrue="1" operator="equal">
      <formula>"Left"</formula>
    </cfRule>
    <cfRule type="cellIs" dxfId="401" priority="5" stopIfTrue="1" operator="equal">
      <formula>"Incomplete"</formula>
    </cfRule>
    <cfRule type="cellIs" dxfId="400" priority="6" stopIfTrue="1" operator="equal">
      <formula>"Complete"</formula>
    </cfRule>
  </conditionalFormatting>
  <pageMargins left="0.7" right="0.7" top="0.75" bottom="0.75" header="0.3" footer="0.3"/>
  <pageSetup paperSize="9" fitToWidth="0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D10"/>
  <sheetViews>
    <sheetView showGridLines="0" workbookViewId="0">
      <selection activeCell="D15" sqref="D15"/>
    </sheetView>
  </sheetViews>
  <sheetFormatPr defaultRowHeight="12.75" x14ac:dyDescent="0.2"/>
  <cols>
    <col min="1" max="1" width="7" style="43" customWidth="1"/>
    <col min="2" max="2" width="14.7109375" style="6" bestFit="1" customWidth="1"/>
    <col min="3" max="3" width="9.42578125" style="6" bestFit="1" customWidth="1"/>
    <col min="4" max="4" width="29.85546875" style="10" customWidth="1"/>
    <col min="5" max="5" width="33.42578125" style="6" hidden="1" customWidth="1"/>
    <col min="6" max="6" width="3.5703125" style="6" hidden="1" customWidth="1"/>
    <col min="7" max="7" width="2" style="6" hidden="1" customWidth="1"/>
    <col min="8" max="8" width="11" style="6" bestFit="1" customWidth="1"/>
    <col min="9" max="9" width="2.28515625" style="6" hidden="1" customWidth="1"/>
    <col min="10" max="10" width="11" style="6" hidden="1" customWidth="1"/>
    <col min="11" max="28" width="9.140625" style="6" customWidth="1"/>
    <col min="29" max="29" width="3" style="6" customWidth="1"/>
    <col min="30" max="30" width="3.140625" style="6" customWidth="1"/>
    <col min="31" max="16384" width="9.140625" style="6"/>
  </cols>
  <sheetData>
    <row r="1" spans="1:30" ht="32.25" customHeight="1" x14ac:dyDescent="0.5">
      <c r="A1" s="441" t="s">
        <v>3865</v>
      </c>
      <c r="B1" s="441"/>
      <c r="C1" s="441"/>
      <c r="D1" s="441"/>
      <c r="E1" s="441"/>
      <c r="F1" s="441"/>
      <c r="G1" s="441"/>
      <c r="H1" s="441"/>
      <c r="I1" s="441"/>
    </row>
    <row r="2" spans="1:30" ht="27" customHeight="1" thickBot="1" x14ac:dyDescent="0.45">
      <c r="A2" s="356" t="s">
        <v>9</v>
      </c>
      <c r="B2" s="356"/>
      <c r="C2" s="356"/>
      <c r="D2" s="356"/>
      <c r="E2" s="356"/>
      <c r="F2" s="356"/>
      <c r="G2" s="356"/>
      <c r="H2" s="356"/>
      <c r="I2" s="356"/>
    </row>
    <row r="3" spans="1:30" s="10" customFormat="1" ht="16.5" customHeight="1" x14ac:dyDescent="0.2">
      <c r="A3" s="359" t="s">
        <v>42</v>
      </c>
      <c r="B3" s="361" t="s">
        <v>43</v>
      </c>
      <c r="C3" s="361" t="s">
        <v>44</v>
      </c>
      <c r="D3" s="361" t="s">
        <v>45</v>
      </c>
      <c r="E3" s="361" t="s">
        <v>46</v>
      </c>
      <c r="F3" s="7" t="s">
        <v>47</v>
      </c>
      <c r="G3" s="7"/>
      <c r="H3" s="361" t="s">
        <v>48</v>
      </c>
      <c r="I3" s="8"/>
      <c r="AC3" s="357" t="s">
        <v>50</v>
      </c>
      <c r="AD3" s="357" t="s">
        <v>51</v>
      </c>
    </row>
    <row r="4" spans="1:30" s="10" customFormat="1" ht="16.5" customHeight="1" thickBot="1" x14ac:dyDescent="0.25">
      <c r="A4" s="360"/>
      <c r="B4" s="362"/>
      <c r="C4" s="362"/>
      <c r="D4" s="362"/>
      <c r="E4" s="362"/>
      <c r="F4" s="11" t="s">
        <v>52</v>
      </c>
      <c r="G4" s="11"/>
      <c r="H4" s="362"/>
      <c r="I4" s="12"/>
      <c r="AC4" s="358"/>
      <c r="AD4" s="358"/>
    </row>
    <row r="5" spans="1:30" ht="18" customHeight="1" x14ac:dyDescent="0.25">
      <c r="A5" s="14">
        <v>1</v>
      </c>
      <c r="B5" s="159" t="s">
        <v>3676</v>
      </c>
      <c r="C5" s="160">
        <v>48393</v>
      </c>
      <c r="D5" s="158" t="s">
        <v>3677</v>
      </c>
      <c r="E5" s="45" t="s">
        <v>3678</v>
      </c>
      <c r="F5" s="136" t="s">
        <v>64</v>
      </c>
      <c r="G5" s="19">
        <f>+IF(F5="M",1,IF(F5="f",2,IF(F5="Civ",3,"Error")))</f>
        <v>2</v>
      </c>
      <c r="H5" s="18" t="s">
        <v>20</v>
      </c>
      <c r="I5" s="19">
        <f>+IF(H5="Studying",5,IF(H5="Complete",1,IF(H5="Incomplete",2,IF(H5="Left",3,IF(H5="Dropped",4,"Error")))))</f>
        <v>2</v>
      </c>
      <c r="J5" s="45" t="s">
        <v>3679</v>
      </c>
      <c r="AC5" s="22"/>
      <c r="AD5" s="22"/>
    </row>
    <row r="6" spans="1:30" ht="18" customHeight="1" x14ac:dyDescent="0.25">
      <c r="A6" s="14">
        <v>2</v>
      </c>
      <c r="B6" s="159" t="s">
        <v>3680</v>
      </c>
      <c r="C6" s="160">
        <v>48389</v>
      </c>
      <c r="D6" s="158" t="s">
        <v>3681</v>
      </c>
      <c r="E6" s="45" t="s">
        <v>3682</v>
      </c>
      <c r="F6" s="136" t="s">
        <v>57</v>
      </c>
      <c r="G6" s="19">
        <f>+IF(F6="M",1,IF(F6="f",2,IF(F6="Civ",3,"Error")))</f>
        <v>1</v>
      </c>
      <c r="H6" s="18" t="s">
        <v>20</v>
      </c>
      <c r="I6" s="19">
        <f>+IF(H6="Studying",5,IF(H6="Complete",1,IF(H6="Incomplete",2,IF(H6="Left",3,IF(H6="Dropped",4,"Error")))))</f>
        <v>2</v>
      </c>
      <c r="J6" s="45" t="s">
        <v>3683</v>
      </c>
      <c r="AC6" s="22"/>
      <c r="AD6" s="22"/>
    </row>
    <row r="7" spans="1:30" ht="18" customHeight="1" x14ac:dyDescent="0.25">
      <c r="A7" s="14">
        <v>3</v>
      </c>
      <c r="B7" s="159" t="s">
        <v>3684</v>
      </c>
      <c r="C7" s="160">
        <v>48394</v>
      </c>
      <c r="D7" s="158" t="s">
        <v>3685</v>
      </c>
      <c r="E7" s="45" t="s">
        <v>3686</v>
      </c>
      <c r="F7" s="136" t="s">
        <v>57</v>
      </c>
      <c r="G7" s="19">
        <f>+IF(F7="M",1,IF(F7="f",2,IF(F7="Civ",3,"Error")))</f>
        <v>1</v>
      </c>
      <c r="H7" s="18" t="s">
        <v>20</v>
      </c>
      <c r="I7" s="19">
        <f>+IF(H7="Studying",5,IF(H7="Complete",1,IF(H7="Incomplete",2,IF(H7="Left",3,IF(H7="Dropped",4,"Error")))))</f>
        <v>2</v>
      </c>
      <c r="J7" s="45" t="s">
        <v>3687</v>
      </c>
      <c r="AC7" s="22"/>
      <c r="AD7" s="22"/>
    </row>
    <row r="8" spans="1:30" ht="26.25" x14ac:dyDescent="0.25">
      <c r="A8" s="14">
        <v>4</v>
      </c>
      <c r="B8" s="159" t="s">
        <v>3688</v>
      </c>
      <c r="C8" s="160">
        <v>48395</v>
      </c>
      <c r="D8" s="158" t="s">
        <v>3689</v>
      </c>
      <c r="E8" s="45" t="s">
        <v>3690</v>
      </c>
      <c r="F8" s="136" t="s">
        <v>57</v>
      </c>
      <c r="G8" s="19">
        <f>+IF(F8="M",1,IF(F8="f",2,IF(F8="Civ",3,"Error")))</f>
        <v>1</v>
      </c>
      <c r="H8" s="18" t="s">
        <v>20</v>
      </c>
      <c r="I8" s="19">
        <f>+IF(H8="Studying",5,IF(H8="Complete",1,IF(H8="Incomplete",2,IF(H8="Left",3,IF(H8="Dropped",4,"Error")))))</f>
        <v>2</v>
      </c>
      <c r="J8" s="45" t="s">
        <v>3691</v>
      </c>
      <c r="AC8" s="22"/>
      <c r="AD8" s="22"/>
    </row>
    <row r="9" spans="1:30" ht="18" customHeight="1" x14ac:dyDescent="0.25">
      <c r="A9" s="32"/>
      <c r="B9" s="33"/>
      <c r="C9" s="33"/>
      <c r="D9" s="34"/>
      <c r="E9" s="35"/>
      <c r="F9" s="36"/>
      <c r="G9" s="36"/>
      <c r="H9" s="37"/>
      <c r="I9" s="38"/>
      <c r="AC9" s="39"/>
      <c r="AD9" s="39"/>
    </row>
    <row r="10" spans="1:30" s="40" customFormat="1" ht="15.75" x14ac:dyDescent="0.25">
      <c r="A10" s="41"/>
      <c r="D10" s="42"/>
    </row>
  </sheetData>
  <mergeCells count="10">
    <mergeCell ref="AC3:AC4"/>
    <mergeCell ref="AD3:AD4"/>
    <mergeCell ref="A1:I1"/>
    <mergeCell ref="A2:I2"/>
    <mergeCell ref="A3:A4"/>
    <mergeCell ref="B3:B4"/>
    <mergeCell ref="C3:C4"/>
    <mergeCell ref="D3:D4"/>
    <mergeCell ref="E3:E4"/>
    <mergeCell ref="H3:H4"/>
  </mergeCells>
  <conditionalFormatting sqref="H5:H8">
    <cfRule type="cellIs" dxfId="399" priority="3" stopIfTrue="1" operator="equal">
      <formula>"Dropped"</formula>
    </cfRule>
    <cfRule type="cellIs" dxfId="398" priority="4" stopIfTrue="1" operator="equal">
      <formula>"Left"</formula>
    </cfRule>
    <cfRule type="cellIs" dxfId="397" priority="5" stopIfTrue="1" operator="equal">
      <formula>"Incomplete"</formula>
    </cfRule>
    <cfRule type="cellIs" dxfId="396" priority="6" stopIfTrue="1" operator="equal">
      <formula>"Complete"</formula>
    </cfRule>
  </conditionalFormatting>
  <pageMargins left="0.7" right="0.7" top="0.75" bottom="0.75" header="0.3" footer="0.3"/>
  <pageSetup paperSize="9" fitToWidth="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D15"/>
  <sheetViews>
    <sheetView showGridLines="0" zoomScale="90" zoomScaleNormal="90" workbookViewId="0">
      <selection activeCell="D15" sqref="D15"/>
    </sheetView>
  </sheetViews>
  <sheetFormatPr defaultRowHeight="12.75" x14ac:dyDescent="0.2"/>
  <cols>
    <col min="1" max="1" width="5.85546875" style="43" customWidth="1"/>
    <col min="2" max="2" width="14.7109375" style="6" bestFit="1" customWidth="1"/>
    <col min="3" max="3" width="9.42578125" style="6" bestFit="1" customWidth="1"/>
    <col min="4" max="4" width="27.42578125" style="10" customWidth="1"/>
    <col min="5" max="5" width="30.140625" style="6" hidden="1" customWidth="1"/>
    <col min="6" max="6" width="3.5703125" style="6" hidden="1" customWidth="1"/>
    <col min="7" max="7" width="2.28515625" style="6" hidden="1" customWidth="1"/>
    <col min="8" max="8" width="11" style="6" bestFit="1" customWidth="1"/>
    <col min="9" max="9" width="2.28515625" style="6" hidden="1" customWidth="1"/>
    <col min="10" max="28" width="9.140625" style="6" customWidth="1"/>
    <col min="29" max="29" width="3" style="6" customWidth="1"/>
    <col min="30" max="30" width="3.140625" style="6" customWidth="1"/>
    <col min="31" max="16384" width="9.140625" style="6"/>
  </cols>
  <sheetData>
    <row r="1" spans="1:30" ht="32.25" customHeight="1" x14ac:dyDescent="0.45">
      <c r="A1" s="355" t="s">
        <v>41</v>
      </c>
      <c r="B1" s="355"/>
      <c r="C1" s="355"/>
      <c r="D1" s="355"/>
      <c r="E1" s="355"/>
      <c r="F1" s="355"/>
      <c r="G1" s="355"/>
      <c r="H1" s="355"/>
      <c r="I1" s="355"/>
    </row>
    <row r="2" spans="1:30" ht="38.25" customHeight="1" thickBot="1" x14ac:dyDescent="0.25">
      <c r="A2" s="365" t="s">
        <v>74</v>
      </c>
      <c r="B2" s="365"/>
      <c r="C2" s="365"/>
      <c r="D2" s="365"/>
      <c r="E2" s="365"/>
      <c r="F2" s="365"/>
      <c r="G2" s="365"/>
      <c r="H2" s="365"/>
      <c r="I2" s="365"/>
    </row>
    <row r="3" spans="1:30" s="10" customFormat="1" ht="16.5" customHeight="1" x14ac:dyDescent="0.2">
      <c r="A3" s="359" t="s">
        <v>42</v>
      </c>
      <c r="B3" s="361" t="s">
        <v>43</v>
      </c>
      <c r="C3" s="361" t="s">
        <v>44</v>
      </c>
      <c r="D3" s="361" t="s">
        <v>45</v>
      </c>
      <c r="E3" s="361" t="s">
        <v>46</v>
      </c>
      <c r="F3" s="7" t="s">
        <v>47</v>
      </c>
      <c r="G3" s="7"/>
      <c r="H3" s="361" t="s">
        <v>48</v>
      </c>
      <c r="I3" s="8"/>
      <c r="AC3" s="357" t="s">
        <v>50</v>
      </c>
      <c r="AD3" s="357" t="s">
        <v>51</v>
      </c>
    </row>
    <row r="4" spans="1:30" s="10" customFormat="1" ht="16.5" customHeight="1" thickBot="1" x14ac:dyDescent="0.25">
      <c r="A4" s="360"/>
      <c r="B4" s="362"/>
      <c r="C4" s="362"/>
      <c r="D4" s="362"/>
      <c r="E4" s="362"/>
      <c r="F4" s="11" t="s">
        <v>52</v>
      </c>
      <c r="G4" s="11"/>
      <c r="H4" s="362"/>
      <c r="I4" s="12"/>
      <c r="AC4" s="358"/>
      <c r="AD4" s="358"/>
    </row>
    <row r="5" spans="1:30" ht="18" customHeight="1" x14ac:dyDescent="0.25">
      <c r="A5" s="14">
        <v>1</v>
      </c>
      <c r="B5" s="222" t="s">
        <v>75</v>
      </c>
      <c r="C5" s="223">
        <v>43956</v>
      </c>
      <c r="D5" s="224" t="s">
        <v>76</v>
      </c>
      <c r="E5" s="15" t="s">
        <v>77</v>
      </c>
      <c r="F5" s="16" t="s">
        <v>64</v>
      </c>
      <c r="G5" s="17">
        <f>+IF(F5="M",1,IF(F5="f",2,IF(F5="Civ",3,"Error")))</f>
        <v>2</v>
      </c>
      <c r="H5" s="18" t="s">
        <v>20</v>
      </c>
      <c r="I5" s="19">
        <f>+IF(H5="Studying",5,IF(H5="Complete",1,IF(H5="Incomplete",2,IF(H5="Left",3,IF(H5="Dropped",4,"Error")))))</f>
        <v>2</v>
      </c>
      <c r="AC5" s="20"/>
      <c r="AD5" s="20"/>
    </row>
    <row r="6" spans="1:30" ht="18" customHeight="1" x14ac:dyDescent="0.25">
      <c r="A6" s="14">
        <v>2</v>
      </c>
      <c r="B6" s="24" t="s">
        <v>78</v>
      </c>
      <c r="C6" s="25">
        <v>35004</v>
      </c>
      <c r="D6" s="26" t="s">
        <v>79</v>
      </c>
      <c r="E6" s="21" t="s">
        <v>80</v>
      </c>
      <c r="F6" s="16" t="s">
        <v>64</v>
      </c>
      <c r="G6" s="19">
        <f>+IF(F6="M",1,IF(F6="f",2,IF(F6="Civ",3,"Error")))</f>
        <v>2</v>
      </c>
      <c r="H6" s="18" t="s">
        <v>20</v>
      </c>
      <c r="I6" s="19">
        <f>+IF(H6="Studying",5,IF(H6="Complete",1,IF(H6="Incomplete",2,IF(H6="Left",3,IF(H6="Dropped",4,"Error")))))</f>
        <v>2</v>
      </c>
      <c r="AC6" s="22"/>
      <c r="AD6" s="22"/>
    </row>
    <row r="7" spans="1:30" ht="18" customHeight="1" x14ac:dyDescent="0.25">
      <c r="A7" s="14">
        <v>3</v>
      </c>
      <c r="B7" s="24" t="s">
        <v>81</v>
      </c>
      <c r="C7" s="25">
        <v>24735</v>
      </c>
      <c r="D7" s="26" t="s">
        <v>82</v>
      </c>
      <c r="E7" s="21" t="s">
        <v>83</v>
      </c>
      <c r="F7" s="16" t="s">
        <v>57</v>
      </c>
      <c r="G7" s="19">
        <f>+IF(F7="M",1,IF(F7="f",2,IF(F7="Civ",3,"Error")))</f>
        <v>1</v>
      </c>
      <c r="H7" s="18" t="s">
        <v>20</v>
      </c>
      <c r="I7" s="19">
        <f t="shared" ref="I7:I14" si="0">+IF(H7="Studying",5,IF(H7="Complete",1,IF(H7="Incomplete",2,IF(H7="Left",3,IF(H7="Dropped",4,"Error")))))</f>
        <v>2</v>
      </c>
      <c r="AC7" s="22"/>
      <c r="AD7" s="22"/>
    </row>
    <row r="8" spans="1:30" ht="18" customHeight="1" x14ac:dyDescent="0.25">
      <c r="A8" s="14">
        <v>4</v>
      </c>
      <c r="B8" s="24" t="s">
        <v>84</v>
      </c>
      <c r="C8" s="25">
        <v>11500</v>
      </c>
      <c r="D8" s="26" t="s">
        <v>85</v>
      </c>
      <c r="E8" s="21" t="s">
        <v>86</v>
      </c>
      <c r="F8" s="16" t="s">
        <v>64</v>
      </c>
      <c r="G8" s="19">
        <f t="shared" ref="G8:G14" si="1">+IF(F8="M",1,IF(F8="f",2,IF(F8="Civ",3,"Error")))</f>
        <v>2</v>
      </c>
      <c r="H8" s="18" t="s">
        <v>20</v>
      </c>
      <c r="I8" s="19">
        <f t="shared" si="0"/>
        <v>2</v>
      </c>
      <c r="AC8" s="22"/>
      <c r="AD8" s="22"/>
    </row>
    <row r="9" spans="1:30" ht="18" customHeight="1" x14ac:dyDescent="0.25">
      <c r="A9" s="14">
        <v>5</v>
      </c>
      <c r="B9" s="24" t="s">
        <v>87</v>
      </c>
      <c r="C9" s="25">
        <v>43961</v>
      </c>
      <c r="D9" s="26" t="s">
        <v>88</v>
      </c>
      <c r="E9" s="21" t="s">
        <v>89</v>
      </c>
      <c r="F9" s="16" t="s">
        <v>64</v>
      </c>
      <c r="G9" s="19">
        <f t="shared" si="1"/>
        <v>2</v>
      </c>
      <c r="H9" s="18" t="s">
        <v>20</v>
      </c>
      <c r="I9" s="19">
        <f t="shared" si="0"/>
        <v>2</v>
      </c>
      <c r="AC9" s="22"/>
      <c r="AD9" s="22"/>
    </row>
    <row r="10" spans="1:30" ht="18" customHeight="1" x14ac:dyDescent="0.25">
      <c r="A10" s="14">
        <v>6</v>
      </c>
      <c r="B10" s="24" t="s">
        <v>90</v>
      </c>
      <c r="C10" s="25">
        <v>43957</v>
      </c>
      <c r="D10" s="26" t="s">
        <v>91</v>
      </c>
      <c r="E10" s="21" t="s">
        <v>92</v>
      </c>
      <c r="F10" s="16" t="s">
        <v>57</v>
      </c>
      <c r="G10" s="19">
        <f t="shared" si="1"/>
        <v>1</v>
      </c>
      <c r="H10" s="18" t="s">
        <v>20</v>
      </c>
      <c r="I10" s="19">
        <f t="shared" si="0"/>
        <v>2</v>
      </c>
      <c r="AC10" s="22"/>
      <c r="AD10" s="22"/>
    </row>
    <row r="11" spans="1:30" ht="18" customHeight="1" x14ac:dyDescent="0.25">
      <c r="A11" s="14">
        <v>7</v>
      </c>
      <c r="B11" s="24" t="s">
        <v>93</v>
      </c>
      <c r="C11" s="25">
        <v>22994</v>
      </c>
      <c r="D11" s="26" t="s">
        <v>94</v>
      </c>
      <c r="E11" s="21" t="s">
        <v>95</v>
      </c>
      <c r="F11" s="16" t="s">
        <v>64</v>
      </c>
      <c r="G11" s="19">
        <f t="shared" si="1"/>
        <v>2</v>
      </c>
      <c r="H11" s="18" t="s">
        <v>20</v>
      </c>
      <c r="I11" s="19">
        <f t="shared" si="0"/>
        <v>2</v>
      </c>
      <c r="AC11" s="22"/>
      <c r="AD11" s="22"/>
    </row>
    <row r="12" spans="1:30" ht="18" customHeight="1" x14ac:dyDescent="0.25">
      <c r="A12" s="14">
        <v>8</v>
      </c>
      <c r="B12" s="24" t="s">
        <v>96</v>
      </c>
      <c r="C12" s="25">
        <v>3712</v>
      </c>
      <c r="D12" s="26" t="s">
        <v>97</v>
      </c>
      <c r="E12" s="21" t="s">
        <v>98</v>
      </c>
      <c r="F12" s="16" t="s">
        <v>64</v>
      </c>
      <c r="G12" s="19">
        <f t="shared" si="1"/>
        <v>2</v>
      </c>
      <c r="H12" s="18" t="s">
        <v>20</v>
      </c>
      <c r="I12" s="19">
        <f t="shared" si="0"/>
        <v>2</v>
      </c>
      <c r="AC12" s="22"/>
      <c r="AD12" s="22"/>
    </row>
    <row r="13" spans="1:30" ht="18" customHeight="1" x14ac:dyDescent="0.25">
      <c r="A13" s="14">
        <v>9</v>
      </c>
      <c r="B13" s="24" t="s">
        <v>99</v>
      </c>
      <c r="C13" s="25">
        <v>1255</v>
      </c>
      <c r="D13" s="26" t="s">
        <v>100</v>
      </c>
      <c r="E13" s="21" t="s">
        <v>101</v>
      </c>
      <c r="F13" s="16" t="s">
        <v>64</v>
      </c>
      <c r="G13" s="19">
        <f t="shared" si="1"/>
        <v>2</v>
      </c>
      <c r="H13" s="18" t="s">
        <v>20</v>
      </c>
      <c r="I13" s="19">
        <f t="shared" si="0"/>
        <v>2</v>
      </c>
      <c r="AC13" s="22"/>
      <c r="AD13" s="22"/>
    </row>
    <row r="14" spans="1:30" ht="18" customHeight="1" x14ac:dyDescent="0.25">
      <c r="A14" s="14">
        <v>10</v>
      </c>
      <c r="B14" s="24" t="s">
        <v>102</v>
      </c>
      <c r="C14" s="25">
        <v>16595</v>
      </c>
      <c r="D14" s="26" t="s">
        <v>103</v>
      </c>
      <c r="E14" s="21" t="s">
        <v>104</v>
      </c>
      <c r="F14" s="16" t="s">
        <v>64</v>
      </c>
      <c r="G14" s="19">
        <f t="shared" si="1"/>
        <v>2</v>
      </c>
      <c r="H14" s="18" t="s">
        <v>20</v>
      </c>
      <c r="I14" s="19">
        <f t="shared" si="0"/>
        <v>2</v>
      </c>
      <c r="AC14" s="22"/>
      <c r="AD14" s="22"/>
    </row>
    <row r="15" spans="1:30" s="40" customFormat="1" ht="15.75" x14ac:dyDescent="0.25">
      <c r="A15" s="41"/>
      <c r="D15" s="42"/>
    </row>
  </sheetData>
  <mergeCells count="10">
    <mergeCell ref="AC3:AC4"/>
    <mergeCell ref="AD3:AD4"/>
    <mergeCell ref="A1:I1"/>
    <mergeCell ref="A2:I2"/>
    <mergeCell ref="A3:A4"/>
    <mergeCell ref="B3:B4"/>
    <mergeCell ref="C3:C4"/>
    <mergeCell ref="D3:D4"/>
    <mergeCell ref="E3:E4"/>
    <mergeCell ref="H3:H4"/>
  </mergeCells>
  <conditionalFormatting sqref="H5:H14">
    <cfRule type="cellIs" dxfId="659" priority="3" stopIfTrue="1" operator="equal">
      <formula>"Dropped"</formula>
    </cfRule>
    <cfRule type="cellIs" dxfId="658" priority="4" stopIfTrue="1" operator="equal">
      <formula>"Left"</formula>
    </cfRule>
    <cfRule type="cellIs" dxfId="657" priority="5" stopIfTrue="1" operator="equal">
      <formula>"Incomplete"</formula>
    </cfRule>
    <cfRule type="cellIs" dxfId="656" priority="6" stopIfTrue="1" operator="equal">
      <formula>"Complete"</formula>
    </cfRule>
  </conditionalFormatting>
  <pageMargins left="0.7" right="0.7" top="0.75" bottom="0.75" header="0.3" footer="0.3"/>
  <pageSetup paperSize="9" fitToWidth="0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D36"/>
  <sheetViews>
    <sheetView workbookViewId="0">
      <selection activeCell="D8" sqref="D8"/>
    </sheetView>
  </sheetViews>
  <sheetFormatPr defaultRowHeight="12.75" x14ac:dyDescent="0.2"/>
  <cols>
    <col min="1" max="1" width="5.7109375" style="43" customWidth="1"/>
    <col min="2" max="2" width="15.5703125" style="6" bestFit="1" customWidth="1"/>
    <col min="3" max="3" width="9.140625" style="6" bestFit="1" customWidth="1"/>
    <col min="4" max="4" width="32.5703125" style="10" bestFit="1" customWidth="1"/>
    <col min="5" max="5" width="36.5703125" style="6" hidden="1" customWidth="1"/>
    <col min="6" max="6" width="2.85546875" style="6" hidden="1" customWidth="1"/>
    <col min="7" max="7" width="2.140625" style="6" hidden="1" customWidth="1"/>
    <col min="8" max="8" width="10.85546875" style="6" bestFit="1" customWidth="1"/>
    <col min="9" max="9" width="2.140625" style="6" hidden="1" customWidth="1"/>
    <col min="10" max="16384" width="9.140625" style="6"/>
  </cols>
  <sheetData>
    <row r="1" spans="1:9" ht="23.25" customHeight="1" x14ac:dyDescent="0.45">
      <c r="A1" s="355" t="s">
        <v>3692</v>
      </c>
      <c r="B1" s="355"/>
      <c r="C1" s="355"/>
      <c r="D1" s="355"/>
      <c r="E1" s="355"/>
      <c r="F1" s="355"/>
      <c r="G1" s="355"/>
      <c r="H1" s="355"/>
      <c r="I1" s="355"/>
    </row>
    <row r="2" spans="1:9" s="137" customFormat="1" ht="27.75" customHeight="1" thickBot="1" x14ac:dyDescent="0.45">
      <c r="A2" s="356" t="s">
        <v>13</v>
      </c>
      <c r="B2" s="356"/>
      <c r="C2" s="356"/>
      <c r="D2" s="356"/>
      <c r="E2" s="356"/>
      <c r="F2" s="356"/>
      <c r="G2" s="356"/>
      <c r="H2" s="356"/>
      <c r="I2" s="356"/>
    </row>
    <row r="3" spans="1:9" s="10" customFormat="1" ht="15.75" customHeight="1" x14ac:dyDescent="0.2">
      <c r="A3" s="359" t="s">
        <v>42</v>
      </c>
      <c r="B3" s="361" t="s">
        <v>43</v>
      </c>
      <c r="C3" s="361" t="s">
        <v>44</v>
      </c>
      <c r="D3" s="361" t="s">
        <v>45</v>
      </c>
      <c r="E3" s="361" t="s">
        <v>46</v>
      </c>
      <c r="F3" s="7" t="s">
        <v>47</v>
      </c>
      <c r="G3" s="7"/>
      <c r="H3" s="361" t="s">
        <v>48</v>
      </c>
      <c r="I3" s="8"/>
    </row>
    <row r="4" spans="1:9" s="10" customFormat="1" ht="15.75" customHeight="1" thickBot="1" x14ac:dyDescent="0.25">
      <c r="A4" s="360"/>
      <c r="B4" s="362"/>
      <c r="C4" s="362"/>
      <c r="D4" s="362"/>
      <c r="E4" s="362"/>
      <c r="F4" s="11" t="s">
        <v>52</v>
      </c>
      <c r="G4" s="11"/>
      <c r="H4" s="362"/>
      <c r="I4" s="12"/>
    </row>
    <row r="5" spans="1:9" ht="18.75" customHeight="1" x14ac:dyDescent="0.25">
      <c r="A5" s="14">
        <v>1</v>
      </c>
      <c r="B5" s="162" t="s">
        <v>3693</v>
      </c>
      <c r="C5" s="25">
        <v>46436</v>
      </c>
      <c r="D5" s="26" t="s">
        <v>3694</v>
      </c>
      <c r="E5" s="44" t="s">
        <v>3345</v>
      </c>
      <c r="F5" s="136" t="s">
        <v>482</v>
      </c>
      <c r="G5" s="19">
        <f t="shared" ref="G5:G16" si="0">+IF(F5="M",1,IF(F5="f",2,IF(F5="Civ",3,"Error")))</f>
        <v>1</v>
      </c>
      <c r="H5" s="18" t="s">
        <v>71</v>
      </c>
      <c r="I5" s="19">
        <f>+IF(H5="Studying",5,IF(H5="Complete",1,IF(H5="Incomplete",2,IF(H5="Left",3,IF(H5="Dropped",4,"Error")))))</f>
        <v>1</v>
      </c>
    </row>
    <row r="6" spans="1:9" ht="18.75" customHeight="1" x14ac:dyDescent="0.25">
      <c r="A6" s="14">
        <v>2</v>
      </c>
      <c r="B6" s="162" t="s">
        <v>3695</v>
      </c>
      <c r="C6" s="25">
        <v>46437</v>
      </c>
      <c r="D6" s="26" t="s">
        <v>3696</v>
      </c>
      <c r="E6" s="44" t="s">
        <v>3697</v>
      </c>
      <c r="F6" s="136" t="s">
        <v>482</v>
      </c>
      <c r="G6" s="19">
        <f t="shared" si="0"/>
        <v>1</v>
      </c>
      <c r="H6" s="18" t="s">
        <v>71</v>
      </c>
      <c r="I6" s="19">
        <f>+IF(H6="Studying",5,IF(H6="Complete",1,IF(H6="Incomplete",2,IF(H6="Left",3,IF(H6="Dropped",4,"Error")))))</f>
        <v>1</v>
      </c>
    </row>
    <row r="7" spans="1:9" ht="18.75" customHeight="1" x14ac:dyDescent="0.25">
      <c r="A7" s="14">
        <v>3</v>
      </c>
      <c r="B7" s="162" t="s">
        <v>3698</v>
      </c>
      <c r="C7" s="25">
        <v>46438</v>
      </c>
      <c r="D7" s="26" t="s">
        <v>3699</v>
      </c>
      <c r="E7" s="44" t="s">
        <v>3700</v>
      </c>
      <c r="F7" s="136" t="s">
        <v>482</v>
      </c>
      <c r="G7" s="19">
        <f t="shared" si="0"/>
        <v>1</v>
      </c>
      <c r="H7" s="18" t="s">
        <v>71</v>
      </c>
      <c r="I7" s="19">
        <f>+IF(H7="Studying",5,IF(H7="Complete",1,IF(H7="Incomplete",2,IF(H7="Left",3,IF(H7="Dropped",4,"Error")))))</f>
        <v>1</v>
      </c>
    </row>
    <row r="8" spans="1:9" ht="18.75" customHeight="1" x14ac:dyDescent="0.25">
      <c r="A8" s="14">
        <v>4</v>
      </c>
      <c r="B8" s="162" t="s">
        <v>3701</v>
      </c>
      <c r="C8" s="25">
        <v>31217</v>
      </c>
      <c r="D8" s="26" t="s">
        <v>3702</v>
      </c>
      <c r="E8" s="44" t="s">
        <v>865</v>
      </c>
      <c r="F8" s="136" t="s">
        <v>482</v>
      </c>
      <c r="G8" s="19">
        <f t="shared" si="0"/>
        <v>1</v>
      </c>
      <c r="H8" s="18" t="s">
        <v>71</v>
      </c>
      <c r="I8" s="19">
        <f t="shared" ref="I8:I16" si="1">+IF(H8="Studying",5,IF(H8="Complete",1,IF(H8="Incomplete",2,IF(H8="Left",3,IF(H8="Dropped",4,"Error")))))</f>
        <v>1</v>
      </c>
    </row>
    <row r="9" spans="1:9" ht="18.75" customHeight="1" x14ac:dyDescent="0.25">
      <c r="A9" s="14">
        <v>5</v>
      </c>
      <c r="B9" s="162" t="s">
        <v>3703</v>
      </c>
      <c r="C9" s="25">
        <v>46440</v>
      </c>
      <c r="D9" s="26" t="s">
        <v>3704</v>
      </c>
      <c r="E9" s="44" t="s">
        <v>3705</v>
      </c>
      <c r="F9" s="136" t="s">
        <v>482</v>
      </c>
      <c r="G9" s="19">
        <f t="shared" si="0"/>
        <v>1</v>
      </c>
      <c r="H9" s="18" t="s">
        <v>71</v>
      </c>
      <c r="I9" s="19">
        <f t="shared" si="1"/>
        <v>1</v>
      </c>
    </row>
    <row r="10" spans="1:9" ht="18.75" customHeight="1" x14ac:dyDescent="0.25">
      <c r="A10" s="14">
        <v>6</v>
      </c>
      <c r="B10" s="162" t="s">
        <v>3706</v>
      </c>
      <c r="C10" s="25">
        <v>46441</v>
      </c>
      <c r="D10" s="26" t="s">
        <v>3707</v>
      </c>
      <c r="E10" s="44" t="s">
        <v>3708</v>
      </c>
      <c r="F10" s="136" t="s">
        <v>482</v>
      </c>
      <c r="G10" s="19">
        <f t="shared" si="0"/>
        <v>1</v>
      </c>
      <c r="H10" s="18" t="s">
        <v>71</v>
      </c>
      <c r="I10" s="19">
        <f t="shared" si="1"/>
        <v>1</v>
      </c>
    </row>
    <row r="11" spans="1:9" ht="18.75" customHeight="1" x14ac:dyDescent="0.25">
      <c r="A11" s="14">
        <v>7</v>
      </c>
      <c r="B11" s="162" t="s">
        <v>3709</v>
      </c>
      <c r="C11" s="25">
        <v>46443</v>
      </c>
      <c r="D11" s="26" t="s">
        <v>3710</v>
      </c>
      <c r="E11" s="44" t="s">
        <v>3711</v>
      </c>
      <c r="F11" s="136" t="s">
        <v>482</v>
      </c>
      <c r="G11" s="19">
        <f t="shared" si="0"/>
        <v>1</v>
      </c>
      <c r="H11" s="87" t="s">
        <v>71</v>
      </c>
      <c r="I11" s="19">
        <v>1</v>
      </c>
    </row>
    <row r="12" spans="1:9" ht="18.75" customHeight="1" x14ac:dyDescent="0.25">
      <c r="A12" s="14">
        <v>8</v>
      </c>
      <c r="B12" s="162" t="s">
        <v>3712</v>
      </c>
      <c r="C12" s="25">
        <v>22805</v>
      </c>
      <c r="D12" s="26" t="s">
        <v>2883</v>
      </c>
      <c r="E12" s="44" t="s">
        <v>1817</v>
      </c>
      <c r="F12" s="136" t="s">
        <v>482</v>
      </c>
      <c r="G12" s="19">
        <f t="shared" si="0"/>
        <v>1</v>
      </c>
      <c r="H12" s="18" t="s">
        <v>71</v>
      </c>
      <c r="I12" s="19">
        <f t="shared" si="1"/>
        <v>1</v>
      </c>
    </row>
    <row r="13" spans="1:9" ht="18.75" customHeight="1" x14ac:dyDescent="0.25">
      <c r="A13" s="14">
        <v>9</v>
      </c>
      <c r="B13" s="162" t="s">
        <v>3713</v>
      </c>
      <c r="C13" s="25">
        <v>22790</v>
      </c>
      <c r="D13" s="26" t="s">
        <v>856</v>
      </c>
      <c r="E13" s="44" t="s">
        <v>742</v>
      </c>
      <c r="F13" s="136" t="s">
        <v>482</v>
      </c>
      <c r="G13" s="19">
        <f t="shared" si="0"/>
        <v>1</v>
      </c>
      <c r="H13" s="18" t="s">
        <v>71</v>
      </c>
      <c r="I13" s="19">
        <f t="shared" si="1"/>
        <v>1</v>
      </c>
    </row>
    <row r="14" spans="1:9" ht="18.75" customHeight="1" x14ac:dyDescent="0.25">
      <c r="A14" s="14">
        <v>10</v>
      </c>
      <c r="B14" s="162" t="s">
        <v>3716</v>
      </c>
      <c r="C14" s="25">
        <v>46444</v>
      </c>
      <c r="D14" s="26" t="s">
        <v>3717</v>
      </c>
      <c r="E14" s="44" t="s">
        <v>3043</v>
      </c>
      <c r="F14" s="136" t="s">
        <v>482</v>
      </c>
      <c r="G14" s="19">
        <f t="shared" si="0"/>
        <v>1</v>
      </c>
      <c r="H14" s="18" t="s">
        <v>71</v>
      </c>
      <c r="I14" s="19">
        <f t="shared" si="1"/>
        <v>1</v>
      </c>
    </row>
    <row r="15" spans="1:9" ht="18.75" customHeight="1" x14ac:dyDescent="0.25">
      <c r="A15" s="14">
        <v>11</v>
      </c>
      <c r="B15" s="162" t="s">
        <v>3714</v>
      </c>
      <c r="C15" s="25">
        <v>31253</v>
      </c>
      <c r="D15" s="26" t="s">
        <v>3715</v>
      </c>
      <c r="E15" s="44" t="s">
        <v>1156</v>
      </c>
      <c r="F15" s="136" t="s">
        <v>64</v>
      </c>
      <c r="G15" s="19">
        <f t="shared" si="0"/>
        <v>2</v>
      </c>
      <c r="H15" s="18" t="s">
        <v>20</v>
      </c>
      <c r="I15" s="19">
        <f t="shared" si="1"/>
        <v>2</v>
      </c>
    </row>
    <row r="16" spans="1:9" ht="18.75" customHeight="1" x14ac:dyDescent="0.25">
      <c r="A16" s="14">
        <v>12</v>
      </c>
      <c r="B16" s="162" t="s">
        <v>3718</v>
      </c>
      <c r="C16" s="25">
        <v>31216</v>
      </c>
      <c r="D16" s="26" t="s">
        <v>3719</v>
      </c>
      <c r="E16" s="44" t="s">
        <v>3720</v>
      </c>
      <c r="F16" s="136" t="s">
        <v>64</v>
      </c>
      <c r="G16" s="19">
        <f t="shared" si="0"/>
        <v>2</v>
      </c>
      <c r="H16" s="18" t="s">
        <v>20</v>
      </c>
      <c r="I16" s="19">
        <f t="shared" si="1"/>
        <v>2</v>
      </c>
    </row>
    <row r="17" spans="1:30" ht="20.25" thickBot="1" x14ac:dyDescent="0.45">
      <c r="A17" s="356" t="s">
        <v>14</v>
      </c>
      <c r="B17" s="356"/>
      <c r="C17" s="356"/>
      <c r="D17" s="356"/>
      <c r="E17" s="356"/>
      <c r="F17" s="356"/>
      <c r="G17" s="356"/>
      <c r="H17" s="356"/>
      <c r="I17" s="356"/>
    </row>
    <row r="18" spans="1:30" s="10" customFormat="1" ht="25.5" customHeight="1" x14ac:dyDescent="0.2">
      <c r="A18" s="359" t="s">
        <v>42</v>
      </c>
      <c r="B18" s="361" t="s">
        <v>43</v>
      </c>
      <c r="C18" s="361" t="s">
        <v>44</v>
      </c>
      <c r="D18" s="361" t="s">
        <v>45</v>
      </c>
      <c r="E18" s="361" t="s">
        <v>46</v>
      </c>
      <c r="F18" s="7" t="s">
        <v>47</v>
      </c>
      <c r="G18" s="7"/>
      <c r="H18" s="361" t="s">
        <v>48</v>
      </c>
      <c r="I18" s="8"/>
      <c r="AC18" s="357" t="s">
        <v>50</v>
      </c>
      <c r="AD18" s="357" t="s">
        <v>51</v>
      </c>
    </row>
    <row r="19" spans="1:30" s="10" customFormat="1" ht="13.5" customHeight="1" thickBot="1" x14ac:dyDescent="0.25">
      <c r="A19" s="360"/>
      <c r="B19" s="362"/>
      <c r="C19" s="362"/>
      <c r="D19" s="362"/>
      <c r="E19" s="362"/>
      <c r="F19" s="11" t="s">
        <v>52</v>
      </c>
      <c r="G19" s="11"/>
      <c r="H19" s="362"/>
      <c r="I19" s="12"/>
      <c r="AC19" s="358"/>
      <c r="AD19" s="358"/>
    </row>
    <row r="20" spans="1:30" ht="15.75" x14ac:dyDescent="0.25">
      <c r="A20" s="23">
        <v>1</v>
      </c>
      <c r="B20" s="162" t="s">
        <v>3721</v>
      </c>
      <c r="C20" s="25">
        <v>46394</v>
      </c>
      <c r="D20" s="26" t="s">
        <v>3722</v>
      </c>
      <c r="E20" s="27" t="s">
        <v>741</v>
      </c>
      <c r="F20" s="164" t="s">
        <v>57</v>
      </c>
      <c r="G20" s="29">
        <f t="shared" ref="G20:G23" si="2">+IF(F20="M",1,IF(F20="f",2,IF(F20="Civ",3,"Error")))</f>
        <v>1</v>
      </c>
      <c r="H20" s="30" t="s">
        <v>71</v>
      </c>
      <c r="I20" s="29">
        <v>1</v>
      </c>
      <c r="AC20" s="22"/>
      <c r="AD20" s="22"/>
    </row>
    <row r="21" spans="1:30" ht="15.75" x14ac:dyDescent="0.25">
      <c r="A21" s="23">
        <v>2</v>
      </c>
      <c r="B21" s="162" t="s">
        <v>3723</v>
      </c>
      <c r="C21" s="25">
        <v>46395</v>
      </c>
      <c r="D21" s="26" t="s">
        <v>3724</v>
      </c>
      <c r="E21" s="27" t="s">
        <v>3725</v>
      </c>
      <c r="F21" s="164" t="s">
        <v>57</v>
      </c>
      <c r="G21" s="29">
        <f t="shared" si="2"/>
        <v>1</v>
      </c>
      <c r="H21" s="30" t="s">
        <v>71</v>
      </c>
      <c r="I21" s="29">
        <f t="shared" ref="I21:I23" si="3">+IF(H21="Studying",5,IF(H21="Complete",1,IF(H21="Incomplete",2,IF(H21="Left",3,IF(H21="Dropped",4,"Error")))))</f>
        <v>1</v>
      </c>
      <c r="AC21" s="22"/>
      <c r="AD21" s="22"/>
    </row>
    <row r="22" spans="1:30" ht="15.75" x14ac:dyDescent="0.25">
      <c r="A22" s="23">
        <v>3</v>
      </c>
      <c r="B22" s="162" t="s">
        <v>3726</v>
      </c>
      <c r="C22" s="25">
        <v>46397</v>
      </c>
      <c r="D22" s="26" t="s">
        <v>3727</v>
      </c>
      <c r="E22" s="27" t="s">
        <v>781</v>
      </c>
      <c r="F22" s="164" t="s">
        <v>57</v>
      </c>
      <c r="G22" s="29">
        <f t="shared" si="2"/>
        <v>1</v>
      </c>
      <c r="H22" s="30" t="s">
        <v>20</v>
      </c>
      <c r="I22" s="29">
        <f t="shared" si="3"/>
        <v>2</v>
      </c>
      <c r="AC22" s="22"/>
      <c r="AD22" s="22"/>
    </row>
    <row r="23" spans="1:30" ht="15.75" x14ac:dyDescent="0.25">
      <c r="A23" s="23">
        <v>4</v>
      </c>
      <c r="B23" s="162" t="s">
        <v>3728</v>
      </c>
      <c r="C23" s="25">
        <v>46480</v>
      </c>
      <c r="D23" s="26" t="s">
        <v>3729</v>
      </c>
      <c r="E23" s="27" t="s">
        <v>3730</v>
      </c>
      <c r="F23" s="164" t="s">
        <v>57</v>
      </c>
      <c r="G23" s="29">
        <f t="shared" si="2"/>
        <v>1</v>
      </c>
      <c r="H23" s="30" t="s">
        <v>20</v>
      </c>
      <c r="I23" s="29">
        <f t="shared" si="3"/>
        <v>2</v>
      </c>
      <c r="AC23" s="22"/>
      <c r="AD23" s="22"/>
    </row>
    <row r="24" spans="1:30" ht="15.75" x14ac:dyDescent="0.25">
      <c r="A24" s="23">
        <v>5</v>
      </c>
      <c r="B24" s="162" t="s">
        <v>3731</v>
      </c>
      <c r="C24" s="25">
        <v>46495</v>
      </c>
      <c r="D24" s="26" t="s">
        <v>3732</v>
      </c>
      <c r="E24" s="27" t="s">
        <v>3733</v>
      </c>
      <c r="F24" s="164" t="s">
        <v>57</v>
      </c>
      <c r="G24" s="29">
        <f>+IF(F24="M",1,IF(F24="f",2,IF(F24="Civ",3,"Error")))</f>
        <v>1</v>
      </c>
      <c r="H24" s="30" t="s">
        <v>20</v>
      </c>
      <c r="I24" s="29">
        <f>+IF(H24="Studying",5,IF(H24="Complete",1,IF(H24="Incomplete",2,IF(H24="Left",3,IF(H24="Dropped",4,"Error")))))</f>
        <v>2</v>
      </c>
      <c r="AC24" s="22"/>
      <c r="AD24" s="22"/>
    </row>
    <row r="25" spans="1:30" ht="20.25" thickBot="1" x14ac:dyDescent="0.45">
      <c r="A25" s="442" t="s">
        <v>15</v>
      </c>
      <c r="B25" s="442"/>
      <c r="C25" s="442"/>
      <c r="D25" s="442"/>
      <c r="E25" s="442"/>
      <c r="F25" s="442"/>
      <c r="G25" s="442"/>
      <c r="H25" s="442"/>
      <c r="I25" s="442"/>
    </row>
    <row r="26" spans="1:30" s="10" customFormat="1" ht="25.5" customHeight="1" x14ac:dyDescent="0.2">
      <c r="A26" s="359" t="s">
        <v>42</v>
      </c>
      <c r="B26" s="361" t="s">
        <v>43</v>
      </c>
      <c r="C26" s="361" t="s">
        <v>44</v>
      </c>
      <c r="D26" s="361" t="s">
        <v>45</v>
      </c>
      <c r="E26" s="361" t="s">
        <v>46</v>
      </c>
      <c r="F26" s="7" t="s">
        <v>47</v>
      </c>
      <c r="G26" s="7"/>
      <c r="H26" s="361" t="s">
        <v>48</v>
      </c>
      <c r="I26" s="8"/>
      <c r="AC26" s="357" t="s">
        <v>50</v>
      </c>
      <c r="AD26" s="357" t="s">
        <v>51</v>
      </c>
    </row>
    <row r="27" spans="1:30" s="10" customFormat="1" ht="16.5" customHeight="1" thickBot="1" x14ac:dyDescent="0.25">
      <c r="A27" s="360"/>
      <c r="B27" s="362"/>
      <c r="C27" s="362"/>
      <c r="D27" s="362"/>
      <c r="E27" s="362"/>
      <c r="F27" s="11" t="s">
        <v>52</v>
      </c>
      <c r="G27" s="11"/>
      <c r="H27" s="362"/>
      <c r="I27" s="12"/>
      <c r="AC27" s="358"/>
      <c r="AD27" s="358"/>
    </row>
    <row r="28" spans="1:30" ht="15.75" x14ac:dyDescent="0.25">
      <c r="A28" s="14">
        <v>1</v>
      </c>
      <c r="B28" s="162" t="s">
        <v>3736</v>
      </c>
      <c r="C28" s="25">
        <v>31120</v>
      </c>
      <c r="D28" s="26" t="s">
        <v>3737</v>
      </c>
      <c r="E28" s="27" t="s">
        <v>742</v>
      </c>
      <c r="F28" s="164" t="s">
        <v>57</v>
      </c>
      <c r="G28" s="29">
        <f t="shared" ref="G28:G36" si="4">+IF(F28="M",1,IF(F28="f",2,IF(F28="Civ",3,"Error")))</f>
        <v>1</v>
      </c>
      <c r="H28" s="30" t="s">
        <v>71</v>
      </c>
      <c r="I28" s="19">
        <f t="shared" ref="I28:I31" si="5">+IF(H28="Studying",5,IF(H28="Complete",1,IF(H28="Incomplete",2,IF(H28="Left",3,IF(H28="Dropped",4,"Error")))))</f>
        <v>1</v>
      </c>
      <c r="AC28" s="22"/>
      <c r="AD28" s="22"/>
    </row>
    <row r="29" spans="1:30" ht="15.75" x14ac:dyDescent="0.25">
      <c r="A29" s="14">
        <v>2</v>
      </c>
      <c r="B29" s="162" t="s">
        <v>3741</v>
      </c>
      <c r="C29" s="25">
        <v>46390</v>
      </c>
      <c r="D29" s="26" t="s">
        <v>3742</v>
      </c>
      <c r="E29" s="27" t="s">
        <v>859</v>
      </c>
      <c r="F29" s="164" t="s">
        <v>57</v>
      </c>
      <c r="G29" s="29">
        <f t="shared" si="4"/>
        <v>1</v>
      </c>
      <c r="H29" s="30" t="s">
        <v>71</v>
      </c>
      <c r="I29" s="19">
        <f t="shared" si="5"/>
        <v>1</v>
      </c>
      <c r="AC29" s="22"/>
      <c r="AD29" s="22"/>
    </row>
    <row r="30" spans="1:30" ht="15.75" x14ac:dyDescent="0.25">
      <c r="A30" s="14">
        <v>3</v>
      </c>
      <c r="B30" s="162" t="s">
        <v>3743</v>
      </c>
      <c r="C30" s="25">
        <v>46392</v>
      </c>
      <c r="D30" s="26" t="s">
        <v>3744</v>
      </c>
      <c r="E30" s="27" t="s">
        <v>3745</v>
      </c>
      <c r="F30" s="164" t="s">
        <v>64</v>
      </c>
      <c r="G30" s="29">
        <f t="shared" si="4"/>
        <v>2</v>
      </c>
      <c r="H30" s="30" t="s">
        <v>71</v>
      </c>
      <c r="I30" s="19">
        <f t="shared" si="5"/>
        <v>1</v>
      </c>
      <c r="AC30" s="22"/>
      <c r="AD30" s="22"/>
    </row>
    <row r="31" spans="1:30" ht="15.75" x14ac:dyDescent="0.25">
      <c r="A31" s="14">
        <v>4</v>
      </c>
      <c r="B31" s="162" t="s">
        <v>3746</v>
      </c>
      <c r="C31" s="25">
        <v>47484</v>
      </c>
      <c r="D31" s="26" t="s">
        <v>3747</v>
      </c>
      <c r="E31" s="27" t="s">
        <v>3748</v>
      </c>
      <c r="F31" s="164" t="s">
        <v>64</v>
      </c>
      <c r="G31" s="29">
        <f t="shared" si="4"/>
        <v>2</v>
      </c>
      <c r="H31" s="30" t="s">
        <v>71</v>
      </c>
      <c r="I31" s="19">
        <f t="shared" si="5"/>
        <v>1</v>
      </c>
      <c r="AC31" s="22"/>
      <c r="AD31" s="22"/>
    </row>
    <row r="32" spans="1:30" ht="15.75" x14ac:dyDescent="0.25">
      <c r="A32" s="14">
        <v>5</v>
      </c>
      <c r="B32" s="162" t="s">
        <v>3749</v>
      </c>
      <c r="C32" s="25">
        <v>29014</v>
      </c>
      <c r="D32" s="26" t="s">
        <v>3750</v>
      </c>
      <c r="E32" s="27" t="s">
        <v>3751</v>
      </c>
      <c r="F32" s="164" t="s">
        <v>57</v>
      </c>
      <c r="G32" s="29">
        <f t="shared" si="4"/>
        <v>1</v>
      </c>
      <c r="H32" s="30" t="s">
        <v>71</v>
      </c>
      <c r="I32" s="19">
        <v>1</v>
      </c>
      <c r="AC32" s="22"/>
      <c r="AD32" s="22"/>
    </row>
    <row r="33" spans="1:30" ht="15.75" x14ac:dyDescent="0.25">
      <c r="A33" s="14">
        <v>6</v>
      </c>
      <c r="B33" s="162" t="s">
        <v>3755</v>
      </c>
      <c r="C33" s="25">
        <v>46445</v>
      </c>
      <c r="D33" s="26" t="s">
        <v>3648</v>
      </c>
      <c r="E33" s="27" t="s">
        <v>3756</v>
      </c>
      <c r="F33" s="164" t="s">
        <v>57</v>
      </c>
      <c r="G33" s="29">
        <f t="shared" si="4"/>
        <v>1</v>
      </c>
      <c r="H33" s="30" t="s">
        <v>71</v>
      </c>
      <c r="I33" s="19">
        <v>2</v>
      </c>
      <c r="AC33" s="22"/>
      <c r="AD33" s="22"/>
    </row>
    <row r="34" spans="1:30" ht="15.75" x14ac:dyDescent="0.25">
      <c r="A34" s="14">
        <v>7</v>
      </c>
      <c r="B34" s="162" t="s">
        <v>3734</v>
      </c>
      <c r="C34" s="25">
        <v>25643</v>
      </c>
      <c r="D34" s="26" t="s">
        <v>3735</v>
      </c>
      <c r="E34" s="27" t="s">
        <v>819</v>
      </c>
      <c r="F34" s="164" t="s">
        <v>57</v>
      </c>
      <c r="G34" s="29">
        <f t="shared" si="4"/>
        <v>1</v>
      </c>
      <c r="H34" s="30" t="s">
        <v>20</v>
      </c>
      <c r="I34" s="19">
        <f t="shared" ref="I34:I36" si="6">+IF(H34="Studying",5,IF(H34="Complete",1,IF(H34="Incomplete",2,IF(H34="Left",3,IF(H34="Dropped",4,"Error")))))</f>
        <v>2</v>
      </c>
      <c r="AC34" s="22"/>
      <c r="AD34" s="22"/>
    </row>
    <row r="35" spans="1:30" ht="15.75" x14ac:dyDescent="0.25">
      <c r="A35" s="14">
        <v>8</v>
      </c>
      <c r="B35" s="162" t="s">
        <v>3738</v>
      </c>
      <c r="C35" s="25">
        <v>46389</v>
      </c>
      <c r="D35" s="26" t="s">
        <v>3739</v>
      </c>
      <c r="E35" s="27" t="s">
        <v>3740</v>
      </c>
      <c r="F35" s="164" t="s">
        <v>57</v>
      </c>
      <c r="G35" s="29">
        <f t="shared" si="4"/>
        <v>1</v>
      </c>
      <c r="H35" s="30" t="s">
        <v>20</v>
      </c>
      <c r="I35" s="19">
        <f t="shared" si="6"/>
        <v>2</v>
      </c>
      <c r="AC35" s="22"/>
      <c r="AD35" s="22"/>
    </row>
    <row r="36" spans="1:30" ht="15.75" x14ac:dyDescent="0.25">
      <c r="A36" s="14">
        <v>9</v>
      </c>
      <c r="B36" s="162" t="s">
        <v>3752</v>
      </c>
      <c r="C36" s="25">
        <v>19401</v>
      </c>
      <c r="D36" s="26" t="s">
        <v>3753</v>
      </c>
      <c r="E36" s="27" t="s">
        <v>3754</v>
      </c>
      <c r="F36" s="164" t="s">
        <v>57</v>
      </c>
      <c r="G36" s="29">
        <f t="shared" si="4"/>
        <v>1</v>
      </c>
      <c r="H36" s="30" t="s">
        <v>20</v>
      </c>
      <c r="I36" s="19">
        <f t="shared" si="6"/>
        <v>2</v>
      </c>
      <c r="AC36" s="22"/>
      <c r="AD36" s="22"/>
    </row>
  </sheetData>
  <sortState ref="B5:H16">
    <sortCondition ref="H5:H16"/>
  </sortState>
  <mergeCells count="26">
    <mergeCell ref="A1:I1"/>
    <mergeCell ref="A2:I2"/>
    <mergeCell ref="A3:A4"/>
    <mergeCell ref="B3:B4"/>
    <mergeCell ref="C3:C4"/>
    <mergeCell ref="D3:D4"/>
    <mergeCell ref="E3:E4"/>
    <mergeCell ref="H3:H4"/>
    <mergeCell ref="A17:I17"/>
    <mergeCell ref="A18:A19"/>
    <mergeCell ref="B18:B19"/>
    <mergeCell ref="C18:C19"/>
    <mergeCell ref="D18:D19"/>
    <mergeCell ref="E18:E19"/>
    <mergeCell ref="H18:H19"/>
    <mergeCell ref="AC18:AC19"/>
    <mergeCell ref="AD18:AD19"/>
    <mergeCell ref="A25:I25"/>
    <mergeCell ref="A26:A27"/>
    <mergeCell ref="B26:B27"/>
    <mergeCell ref="C26:C27"/>
    <mergeCell ref="D26:D27"/>
    <mergeCell ref="E26:E27"/>
    <mergeCell ref="H26:H27"/>
    <mergeCell ref="AC26:AC27"/>
    <mergeCell ref="AD26:AD27"/>
  </mergeCells>
  <conditionalFormatting sqref="H5:H10 H34:H36 H12:H16 H21:H24 H28:H31">
    <cfRule type="cellIs" dxfId="395" priority="23" stopIfTrue="1" operator="equal">
      <formula>"Dropped"</formula>
    </cfRule>
    <cfRule type="cellIs" dxfId="394" priority="24" stopIfTrue="1" operator="equal">
      <formula>"Left"</formula>
    </cfRule>
    <cfRule type="cellIs" dxfId="393" priority="25" stopIfTrue="1" operator="equal">
      <formula>"Incomplete"</formula>
    </cfRule>
    <cfRule type="cellIs" dxfId="392" priority="26" stopIfTrue="1" operator="equal">
      <formula>"Complete"</formula>
    </cfRule>
  </conditionalFormatting>
  <conditionalFormatting sqref="H32:H33">
    <cfRule type="cellIs" dxfId="391" priority="17" stopIfTrue="1" operator="equal">
      <formula>"Dropped"</formula>
    </cfRule>
    <cfRule type="cellIs" dxfId="390" priority="18" stopIfTrue="1" operator="equal">
      <formula>"Left"</formula>
    </cfRule>
    <cfRule type="cellIs" dxfId="389" priority="19" stopIfTrue="1" operator="equal">
      <formula>"Incomplete"</formula>
    </cfRule>
    <cfRule type="cellIs" dxfId="388" priority="20" stopIfTrue="1" operator="equal">
      <formula>"Complete"</formula>
    </cfRule>
  </conditionalFormatting>
  <conditionalFormatting sqref="H11">
    <cfRule type="cellIs" dxfId="387" priority="13" stopIfTrue="1" operator="equal">
      <formula>"Dropped"</formula>
    </cfRule>
    <cfRule type="cellIs" dxfId="386" priority="14" stopIfTrue="1" operator="equal">
      <formula>"Left"</formula>
    </cfRule>
    <cfRule type="cellIs" dxfId="385" priority="15" stopIfTrue="1" operator="equal">
      <formula>"Incomplete"</formula>
    </cfRule>
    <cfRule type="cellIs" dxfId="384" priority="16" stopIfTrue="1" operator="equal">
      <formula>"Complete"</formula>
    </cfRule>
  </conditionalFormatting>
  <conditionalFormatting sqref="H20">
    <cfRule type="cellIs" dxfId="383" priority="5" stopIfTrue="1" operator="equal">
      <formula>"Dropped"</formula>
    </cfRule>
    <cfRule type="cellIs" dxfId="382" priority="6" stopIfTrue="1" operator="equal">
      <formula>"Left"</formula>
    </cfRule>
    <cfRule type="cellIs" dxfId="381" priority="7" stopIfTrue="1" operator="equal">
      <formula>"Incomplete"</formula>
    </cfRule>
    <cfRule type="cellIs" dxfId="380" priority="8" stopIfTrue="1" operator="equal">
      <formula>"Complete"</formula>
    </cfRule>
  </conditionalFormatting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D36"/>
  <sheetViews>
    <sheetView workbookViewId="0">
      <selection activeCell="D7" sqref="D7"/>
    </sheetView>
  </sheetViews>
  <sheetFormatPr defaultRowHeight="12.75" x14ac:dyDescent="0.2"/>
  <cols>
    <col min="1" max="1" width="6.42578125" style="43" customWidth="1"/>
    <col min="2" max="2" width="15.5703125" style="6" bestFit="1" customWidth="1"/>
    <col min="3" max="3" width="9.140625" style="6" bestFit="1" customWidth="1"/>
    <col min="4" max="4" width="32.5703125" style="10" bestFit="1" customWidth="1"/>
    <col min="5" max="5" width="36.5703125" style="6" hidden="1" customWidth="1"/>
    <col min="6" max="6" width="2.85546875" style="6" hidden="1" customWidth="1"/>
    <col min="7" max="7" width="2.140625" style="6" hidden="1" customWidth="1"/>
    <col min="8" max="8" width="10.85546875" style="6" bestFit="1" customWidth="1"/>
    <col min="9" max="9" width="2.140625" style="6" hidden="1" customWidth="1"/>
    <col min="10" max="10" width="11" style="6" hidden="1" customWidth="1"/>
    <col min="11" max="16384" width="9.140625" style="6"/>
  </cols>
  <sheetData>
    <row r="1" spans="1:30" ht="23.25" customHeight="1" x14ac:dyDescent="0.45">
      <c r="A1" s="355" t="s">
        <v>3692</v>
      </c>
      <c r="B1" s="355"/>
      <c r="C1" s="355"/>
      <c r="D1" s="355"/>
      <c r="E1" s="355"/>
      <c r="F1" s="355"/>
      <c r="G1" s="355"/>
      <c r="H1" s="355"/>
      <c r="I1" s="355"/>
    </row>
    <row r="2" spans="1:30" s="137" customFormat="1" ht="20.25" customHeight="1" thickBot="1" x14ac:dyDescent="0.45">
      <c r="A2" s="356" t="s">
        <v>10</v>
      </c>
      <c r="B2" s="356"/>
      <c r="C2" s="356"/>
      <c r="D2" s="356"/>
      <c r="E2" s="356"/>
      <c r="F2" s="356"/>
      <c r="G2" s="356"/>
      <c r="H2" s="356"/>
      <c r="I2" s="356"/>
    </row>
    <row r="3" spans="1:30" s="10" customFormat="1" ht="15.75" customHeight="1" x14ac:dyDescent="0.2">
      <c r="A3" s="359" t="s">
        <v>42</v>
      </c>
      <c r="B3" s="361" t="s">
        <v>43</v>
      </c>
      <c r="C3" s="361" t="s">
        <v>44</v>
      </c>
      <c r="D3" s="361" t="s">
        <v>45</v>
      </c>
      <c r="E3" s="361" t="s">
        <v>46</v>
      </c>
      <c r="F3" s="7" t="s">
        <v>47</v>
      </c>
      <c r="G3" s="7"/>
      <c r="H3" s="361" t="s">
        <v>48</v>
      </c>
      <c r="I3" s="8"/>
    </row>
    <row r="4" spans="1:30" s="10" customFormat="1" ht="15.75" customHeight="1" thickBot="1" x14ac:dyDescent="0.25">
      <c r="A4" s="360"/>
      <c r="B4" s="362"/>
      <c r="C4" s="362"/>
      <c r="D4" s="362"/>
      <c r="E4" s="362"/>
      <c r="F4" s="11" t="s">
        <v>52</v>
      </c>
      <c r="G4" s="11"/>
      <c r="H4" s="362"/>
      <c r="I4" s="12"/>
    </row>
    <row r="5" spans="1:30" ht="18.75" customHeight="1" x14ac:dyDescent="0.25">
      <c r="A5" s="14">
        <v>1</v>
      </c>
      <c r="B5" s="162" t="s">
        <v>3761</v>
      </c>
      <c r="C5" s="25">
        <v>31245</v>
      </c>
      <c r="D5" s="26" t="s">
        <v>3762</v>
      </c>
      <c r="E5" s="45" t="s">
        <v>352</v>
      </c>
      <c r="F5" s="136" t="s">
        <v>64</v>
      </c>
      <c r="G5" s="19">
        <f t="shared" ref="G5:G12" si="0">+IF(F5="M",1,IF(F5="f",2,IF(F5="Civ",3,"Error")))</f>
        <v>2</v>
      </c>
      <c r="H5" s="18" t="s">
        <v>71</v>
      </c>
      <c r="I5" s="19">
        <f>+IF(H5="Studying",5,IF(H5="Complete",1,IF(H5="Incomplete",2,IF(H5="Left",3,IF(H5="Dropped",4,"Error")))))</f>
        <v>1</v>
      </c>
      <c r="J5" s="45" t="s">
        <v>3760</v>
      </c>
    </row>
    <row r="6" spans="1:30" ht="18.75" customHeight="1" x14ac:dyDescent="0.25">
      <c r="A6" s="14">
        <v>2</v>
      </c>
      <c r="B6" s="162" t="s">
        <v>3764</v>
      </c>
      <c r="C6" s="25">
        <v>48869</v>
      </c>
      <c r="D6" s="26" t="s">
        <v>3765</v>
      </c>
      <c r="E6" s="45" t="s">
        <v>745</v>
      </c>
      <c r="F6" s="136" t="s">
        <v>482</v>
      </c>
      <c r="G6" s="19">
        <f t="shared" si="0"/>
        <v>1</v>
      </c>
      <c r="H6" s="18" t="s">
        <v>71</v>
      </c>
      <c r="I6" s="19">
        <f>+IF(H6="Studying",5,IF(H6="Complete",1,IF(H6="Incomplete",2,IF(H6="Left",3,IF(H6="Dropped",4,"Error")))))</f>
        <v>1</v>
      </c>
      <c r="J6" s="45" t="s">
        <v>3763</v>
      </c>
    </row>
    <row r="7" spans="1:30" ht="18.75" customHeight="1" x14ac:dyDescent="0.25">
      <c r="A7" s="14">
        <v>3</v>
      </c>
      <c r="B7" s="162" t="s">
        <v>3757</v>
      </c>
      <c r="C7" s="25">
        <v>48868</v>
      </c>
      <c r="D7" s="26" t="s">
        <v>3758</v>
      </c>
      <c r="E7" s="45" t="s">
        <v>3759</v>
      </c>
      <c r="F7" s="136" t="s">
        <v>482</v>
      </c>
      <c r="G7" s="19">
        <f t="shared" si="0"/>
        <v>1</v>
      </c>
      <c r="H7" s="18" t="s">
        <v>20</v>
      </c>
      <c r="I7" s="19">
        <f>+IF(H7="Studying",5,IF(H7="Complete",1,IF(H7="Incomplete",2,IF(H7="Left",3,IF(H7="Dropped",4,"Error")))))</f>
        <v>2</v>
      </c>
      <c r="J7" s="45" t="s">
        <v>3766</v>
      </c>
    </row>
    <row r="8" spans="1:30" ht="18.75" customHeight="1" x14ac:dyDescent="0.25">
      <c r="A8" s="14">
        <v>4</v>
      </c>
      <c r="B8" s="162" t="s">
        <v>3767</v>
      </c>
      <c r="C8" s="25">
        <v>19187</v>
      </c>
      <c r="D8" s="26" t="s">
        <v>3768</v>
      </c>
      <c r="E8" s="45" t="s">
        <v>3769</v>
      </c>
      <c r="F8" s="136" t="s">
        <v>482</v>
      </c>
      <c r="G8" s="19">
        <f t="shared" si="0"/>
        <v>1</v>
      </c>
      <c r="H8" s="18" t="s">
        <v>20</v>
      </c>
      <c r="I8" s="19">
        <f t="shared" ref="I8:I12" si="1">+IF(H8="Studying",5,IF(H8="Complete",1,IF(H8="Incomplete",2,IF(H8="Left",3,IF(H8="Dropped",4,"Error")))))</f>
        <v>2</v>
      </c>
      <c r="J8" s="45" t="s">
        <v>3770</v>
      </c>
    </row>
    <row r="9" spans="1:30" ht="18.75" customHeight="1" x14ac:dyDescent="0.25">
      <c r="A9" s="14">
        <v>5</v>
      </c>
      <c r="B9" s="162" t="s">
        <v>3771</v>
      </c>
      <c r="C9" s="25">
        <v>28983</v>
      </c>
      <c r="D9" s="26" t="s">
        <v>3772</v>
      </c>
      <c r="E9" s="45" t="s">
        <v>3773</v>
      </c>
      <c r="F9" s="136" t="s">
        <v>482</v>
      </c>
      <c r="G9" s="19">
        <f t="shared" si="0"/>
        <v>1</v>
      </c>
      <c r="H9" s="18" t="s">
        <v>20</v>
      </c>
      <c r="I9" s="19">
        <f t="shared" si="1"/>
        <v>2</v>
      </c>
      <c r="J9" s="45" t="s">
        <v>3774</v>
      </c>
    </row>
    <row r="10" spans="1:30" ht="18.75" customHeight="1" x14ac:dyDescent="0.25">
      <c r="A10" s="14">
        <v>6</v>
      </c>
      <c r="B10" s="162" t="s">
        <v>3775</v>
      </c>
      <c r="C10" s="25">
        <v>31230</v>
      </c>
      <c r="D10" s="26" t="s">
        <v>3776</v>
      </c>
      <c r="E10" s="45" t="s">
        <v>3777</v>
      </c>
      <c r="F10" s="136" t="s">
        <v>482</v>
      </c>
      <c r="G10" s="19">
        <f t="shared" si="0"/>
        <v>1</v>
      </c>
      <c r="H10" s="18" t="s">
        <v>20</v>
      </c>
      <c r="I10" s="19">
        <f t="shared" si="1"/>
        <v>2</v>
      </c>
      <c r="J10" s="45" t="s">
        <v>3778</v>
      </c>
    </row>
    <row r="11" spans="1:30" ht="18.75" customHeight="1" x14ac:dyDescent="0.25">
      <c r="A11" s="14">
        <v>7</v>
      </c>
      <c r="B11" s="162" t="s">
        <v>3779</v>
      </c>
      <c r="C11" s="25">
        <v>31266</v>
      </c>
      <c r="D11" s="26" t="s">
        <v>3780</v>
      </c>
      <c r="E11" s="45" t="s">
        <v>3781</v>
      </c>
      <c r="F11" s="136" t="s">
        <v>482</v>
      </c>
      <c r="G11" s="19">
        <f t="shared" si="0"/>
        <v>1</v>
      </c>
      <c r="H11" s="18" t="s">
        <v>20</v>
      </c>
      <c r="I11" s="19">
        <f t="shared" si="1"/>
        <v>2</v>
      </c>
      <c r="J11" s="45" t="s">
        <v>3782</v>
      </c>
    </row>
    <row r="12" spans="1:30" ht="18.75" customHeight="1" x14ac:dyDescent="0.25">
      <c r="A12" s="14">
        <v>8</v>
      </c>
      <c r="B12" s="162" t="s">
        <v>3783</v>
      </c>
      <c r="C12" s="25">
        <v>48392</v>
      </c>
      <c r="D12" s="26" t="s">
        <v>3784</v>
      </c>
      <c r="E12" s="45" t="s">
        <v>3785</v>
      </c>
      <c r="F12" s="136" t="s">
        <v>64</v>
      </c>
      <c r="G12" s="19">
        <f t="shared" si="0"/>
        <v>2</v>
      </c>
      <c r="H12" s="18" t="s">
        <v>20</v>
      </c>
      <c r="I12" s="19">
        <f t="shared" si="1"/>
        <v>2</v>
      </c>
      <c r="J12" s="45" t="s">
        <v>3786</v>
      </c>
    </row>
    <row r="13" spans="1:30" ht="20.25" thickBot="1" x14ac:dyDescent="0.45">
      <c r="A13" s="356" t="s">
        <v>11</v>
      </c>
      <c r="B13" s="356"/>
      <c r="C13" s="356"/>
      <c r="D13" s="356"/>
      <c r="E13" s="356"/>
      <c r="F13" s="356"/>
      <c r="G13" s="356"/>
      <c r="H13" s="356"/>
      <c r="I13" s="356"/>
    </row>
    <row r="14" spans="1:30" s="10" customFormat="1" ht="25.5" customHeight="1" x14ac:dyDescent="0.2">
      <c r="A14" s="359" t="s">
        <v>42</v>
      </c>
      <c r="B14" s="361" t="s">
        <v>43</v>
      </c>
      <c r="C14" s="361" t="s">
        <v>44</v>
      </c>
      <c r="D14" s="361" t="s">
        <v>45</v>
      </c>
      <c r="E14" s="361" t="s">
        <v>46</v>
      </c>
      <c r="F14" s="7" t="s">
        <v>47</v>
      </c>
      <c r="G14" s="7"/>
      <c r="H14" s="361" t="s">
        <v>48</v>
      </c>
      <c r="I14" s="8"/>
      <c r="AC14" s="357" t="s">
        <v>50</v>
      </c>
      <c r="AD14" s="357" t="s">
        <v>51</v>
      </c>
    </row>
    <row r="15" spans="1:30" s="10" customFormat="1" ht="13.5" customHeight="1" thickBot="1" x14ac:dyDescent="0.25">
      <c r="A15" s="360"/>
      <c r="B15" s="362"/>
      <c r="C15" s="362"/>
      <c r="D15" s="362"/>
      <c r="E15" s="362"/>
      <c r="F15" s="11" t="s">
        <v>52</v>
      </c>
      <c r="G15" s="11"/>
      <c r="H15" s="362"/>
      <c r="I15" s="12"/>
      <c r="AC15" s="358"/>
      <c r="AD15" s="358"/>
    </row>
    <row r="16" spans="1:30" ht="15.75" x14ac:dyDescent="0.25">
      <c r="A16" s="14">
        <v>1</v>
      </c>
      <c r="B16" s="162" t="s">
        <v>3795</v>
      </c>
      <c r="C16" s="25">
        <v>48865</v>
      </c>
      <c r="D16" s="26" t="s">
        <v>3796</v>
      </c>
      <c r="E16" s="163" t="s">
        <v>3797</v>
      </c>
      <c r="F16" s="164" t="s">
        <v>57</v>
      </c>
      <c r="G16" s="29">
        <f t="shared" ref="G16:G21" si="2">+IF(F16="M",1,IF(F16="f",2,IF(F16="Civ",3,"Error")))</f>
        <v>1</v>
      </c>
      <c r="H16" s="30" t="s">
        <v>71</v>
      </c>
      <c r="I16" s="19">
        <f t="shared" ref="I16:I20" si="3">+IF(H16="Studying",5,IF(H16="Complete",1,IF(H16="Incomplete",2,IF(H16="Left",3,IF(H16="Dropped",4,"Error")))))</f>
        <v>1</v>
      </c>
      <c r="J16" s="45" t="s">
        <v>3790</v>
      </c>
      <c r="AC16" s="22"/>
      <c r="AD16" s="22"/>
    </row>
    <row r="17" spans="1:30" ht="15.75" x14ac:dyDescent="0.25">
      <c r="A17" s="14">
        <v>2</v>
      </c>
      <c r="B17" s="162" t="s">
        <v>3807</v>
      </c>
      <c r="C17" s="25">
        <v>48867</v>
      </c>
      <c r="D17" s="26" t="s">
        <v>3808</v>
      </c>
      <c r="E17" s="163" t="s">
        <v>3809</v>
      </c>
      <c r="F17" s="164" t="s">
        <v>57</v>
      </c>
      <c r="G17" s="29">
        <f t="shared" si="2"/>
        <v>1</v>
      </c>
      <c r="H17" s="30" t="s">
        <v>71</v>
      </c>
      <c r="I17" s="19">
        <f t="shared" si="3"/>
        <v>1</v>
      </c>
      <c r="J17" s="45" t="s">
        <v>3794</v>
      </c>
      <c r="AC17" s="22"/>
      <c r="AD17" s="22"/>
    </row>
    <row r="18" spans="1:30" ht="15.75" x14ac:dyDescent="0.25">
      <c r="A18" s="14">
        <v>3</v>
      </c>
      <c r="B18" s="162" t="s">
        <v>3787</v>
      </c>
      <c r="C18" s="25">
        <v>48863</v>
      </c>
      <c r="D18" s="26" t="s">
        <v>3788</v>
      </c>
      <c r="E18" s="163" t="s">
        <v>3789</v>
      </c>
      <c r="F18" s="164" t="s">
        <v>57</v>
      </c>
      <c r="G18" s="29">
        <f t="shared" si="2"/>
        <v>1</v>
      </c>
      <c r="H18" s="30" t="s">
        <v>20</v>
      </c>
      <c r="I18" s="19">
        <f t="shared" si="3"/>
        <v>2</v>
      </c>
      <c r="J18" s="45" t="s">
        <v>3798</v>
      </c>
      <c r="AC18" s="22"/>
      <c r="AD18" s="22"/>
    </row>
    <row r="19" spans="1:30" ht="15.75" x14ac:dyDescent="0.25">
      <c r="A19" s="14">
        <v>4</v>
      </c>
      <c r="B19" s="162" t="s">
        <v>3791</v>
      </c>
      <c r="C19" s="25">
        <v>48864</v>
      </c>
      <c r="D19" s="26" t="s">
        <v>3792</v>
      </c>
      <c r="E19" s="163" t="s">
        <v>3793</v>
      </c>
      <c r="F19" s="164" t="s">
        <v>57</v>
      </c>
      <c r="G19" s="29">
        <f t="shared" si="2"/>
        <v>1</v>
      </c>
      <c r="H19" s="30" t="s">
        <v>20</v>
      </c>
      <c r="I19" s="19">
        <f t="shared" si="3"/>
        <v>2</v>
      </c>
      <c r="J19" s="45" t="s">
        <v>3802</v>
      </c>
      <c r="AC19" s="22"/>
      <c r="AD19" s="22"/>
    </row>
    <row r="20" spans="1:30" ht="15.75" x14ac:dyDescent="0.25">
      <c r="A20" s="14">
        <v>5</v>
      </c>
      <c r="B20" s="162" t="s">
        <v>3799</v>
      </c>
      <c r="C20" s="25">
        <v>48866</v>
      </c>
      <c r="D20" s="26" t="s">
        <v>3800</v>
      </c>
      <c r="E20" s="163" t="s">
        <v>3801</v>
      </c>
      <c r="F20" s="164" t="s">
        <v>57</v>
      </c>
      <c r="G20" s="29">
        <f t="shared" si="2"/>
        <v>1</v>
      </c>
      <c r="H20" s="30" t="s">
        <v>20</v>
      </c>
      <c r="I20" s="19">
        <f t="shared" si="3"/>
        <v>2</v>
      </c>
      <c r="J20" s="45" t="s">
        <v>3806</v>
      </c>
      <c r="AC20" s="22"/>
      <c r="AD20" s="22"/>
    </row>
    <row r="21" spans="1:30" ht="15.75" x14ac:dyDescent="0.25">
      <c r="A21" s="14">
        <v>6</v>
      </c>
      <c r="B21" s="162" t="s">
        <v>3803</v>
      </c>
      <c r="C21" s="25">
        <v>48388</v>
      </c>
      <c r="D21" s="26" t="s">
        <v>3804</v>
      </c>
      <c r="E21" s="163" t="s">
        <v>3805</v>
      </c>
      <c r="F21" s="164" t="s">
        <v>57</v>
      </c>
      <c r="G21" s="29">
        <f t="shared" si="2"/>
        <v>1</v>
      </c>
      <c r="H21" s="30" t="s">
        <v>20</v>
      </c>
      <c r="I21" s="19">
        <v>1</v>
      </c>
      <c r="J21" s="45" t="s">
        <v>3810</v>
      </c>
      <c r="AC21" s="22"/>
      <c r="AD21" s="22"/>
    </row>
    <row r="22" spans="1:30" ht="20.25" thickBot="1" x14ac:dyDescent="0.45">
      <c r="A22" s="356" t="s">
        <v>12</v>
      </c>
      <c r="B22" s="356"/>
      <c r="C22" s="356"/>
      <c r="D22" s="356"/>
      <c r="E22" s="356"/>
      <c r="F22" s="356"/>
      <c r="G22" s="356"/>
      <c r="H22" s="356"/>
      <c r="I22" s="356"/>
    </row>
    <row r="23" spans="1:30" s="10" customFormat="1" ht="25.5" customHeight="1" x14ac:dyDescent="0.2">
      <c r="A23" s="359" t="s">
        <v>42</v>
      </c>
      <c r="B23" s="361" t="s">
        <v>43</v>
      </c>
      <c r="C23" s="361" t="s">
        <v>44</v>
      </c>
      <c r="D23" s="361" t="s">
        <v>45</v>
      </c>
      <c r="E23" s="361" t="s">
        <v>46</v>
      </c>
      <c r="F23" s="7" t="s">
        <v>47</v>
      </c>
      <c r="G23" s="7"/>
      <c r="H23" s="361" t="s">
        <v>48</v>
      </c>
      <c r="I23" s="8"/>
      <c r="AC23" s="357" t="s">
        <v>50</v>
      </c>
      <c r="AD23" s="357" t="s">
        <v>51</v>
      </c>
    </row>
    <row r="24" spans="1:30" s="10" customFormat="1" ht="16.5" customHeight="1" thickBot="1" x14ac:dyDescent="0.25">
      <c r="A24" s="360"/>
      <c r="B24" s="362"/>
      <c r="C24" s="362"/>
      <c r="D24" s="362"/>
      <c r="E24" s="362"/>
      <c r="F24" s="11" t="s">
        <v>52</v>
      </c>
      <c r="G24" s="11"/>
      <c r="H24" s="362"/>
      <c r="I24" s="12"/>
      <c r="AC24" s="358"/>
      <c r="AD24" s="358"/>
    </row>
    <row r="25" spans="1:30" ht="15.75" x14ac:dyDescent="0.25">
      <c r="A25" s="14">
        <v>1</v>
      </c>
      <c r="B25" s="162" t="s">
        <v>3811</v>
      </c>
      <c r="C25" s="25">
        <v>31107</v>
      </c>
      <c r="D25" s="26" t="s">
        <v>3812</v>
      </c>
      <c r="E25" s="163" t="s">
        <v>2228</v>
      </c>
      <c r="F25" s="164" t="s">
        <v>64</v>
      </c>
      <c r="G25" s="29">
        <f t="shared" ref="G25:G36" si="4">+IF(F25="M",1,IF(F25="f",2,IF(F25="Civ",3,"Error")))</f>
        <v>2</v>
      </c>
      <c r="H25" s="30" t="s">
        <v>71</v>
      </c>
      <c r="I25" s="19">
        <f t="shared" ref="I25:I29" si="5">+IF(H25="Studying",5,IF(H25="Complete",1,IF(H25="Incomplete",2,IF(H25="Left",3,IF(H25="Dropped",4,"Error")))))</f>
        <v>1</v>
      </c>
      <c r="J25" s="45" t="s">
        <v>3813</v>
      </c>
      <c r="AC25" s="22"/>
      <c r="AD25" s="22"/>
    </row>
    <row r="26" spans="1:30" ht="26.25" x14ac:dyDescent="0.25">
      <c r="A26" s="14">
        <v>2</v>
      </c>
      <c r="B26" s="162" t="s">
        <v>3817</v>
      </c>
      <c r="C26" s="25">
        <v>48845</v>
      </c>
      <c r="D26" s="26" t="s">
        <v>3818</v>
      </c>
      <c r="E26" s="163" t="s">
        <v>3819</v>
      </c>
      <c r="F26" s="164" t="s">
        <v>57</v>
      </c>
      <c r="G26" s="29">
        <f t="shared" si="4"/>
        <v>1</v>
      </c>
      <c r="H26" s="30" t="s">
        <v>71</v>
      </c>
      <c r="I26" s="19">
        <f t="shared" si="5"/>
        <v>1</v>
      </c>
      <c r="J26" s="45" t="s">
        <v>3816</v>
      </c>
      <c r="AC26" s="22"/>
      <c r="AD26" s="22"/>
    </row>
    <row r="27" spans="1:30" ht="15.75" x14ac:dyDescent="0.25">
      <c r="A27" s="14">
        <v>3</v>
      </c>
      <c r="B27" s="162" t="s">
        <v>3821</v>
      </c>
      <c r="C27" s="25">
        <v>31111</v>
      </c>
      <c r="D27" s="26" t="s">
        <v>3822</v>
      </c>
      <c r="E27" s="163" t="s">
        <v>3823</v>
      </c>
      <c r="F27" s="164" t="s">
        <v>64</v>
      </c>
      <c r="G27" s="29">
        <f t="shared" si="4"/>
        <v>2</v>
      </c>
      <c r="H27" s="30" t="s">
        <v>71</v>
      </c>
      <c r="I27" s="19">
        <v>1</v>
      </c>
      <c r="J27" s="45" t="s">
        <v>3820</v>
      </c>
      <c r="AC27" s="22"/>
      <c r="AD27" s="22"/>
    </row>
    <row r="28" spans="1:30" ht="15.75" x14ac:dyDescent="0.25">
      <c r="A28" s="14">
        <v>4</v>
      </c>
      <c r="B28" s="162" t="s">
        <v>3828</v>
      </c>
      <c r="C28" s="25">
        <v>28972</v>
      </c>
      <c r="D28" s="26" t="s">
        <v>3829</v>
      </c>
      <c r="E28" s="163" t="s">
        <v>419</v>
      </c>
      <c r="F28" s="164" t="s">
        <v>57</v>
      </c>
      <c r="G28" s="29">
        <f t="shared" si="4"/>
        <v>1</v>
      </c>
      <c r="H28" s="30" t="s">
        <v>71</v>
      </c>
      <c r="I28" s="19">
        <f t="shared" si="5"/>
        <v>1</v>
      </c>
      <c r="J28" s="45" t="s">
        <v>3824</v>
      </c>
      <c r="AC28" s="22"/>
      <c r="AD28" s="22"/>
    </row>
    <row r="29" spans="1:30" ht="15.75" x14ac:dyDescent="0.25">
      <c r="A29" s="14">
        <v>5</v>
      </c>
      <c r="B29" s="162" t="s">
        <v>3849</v>
      </c>
      <c r="C29" s="25">
        <v>48387</v>
      </c>
      <c r="D29" s="26" t="s">
        <v>3850</v>
      </c>
      <c r="E29" s="163" t="s">
        <v>3851</v>
      </c>
      <c r="F29" s="164" t="s">
        <v>57</v>
      </c>
      <c r="G29" s="29">
        <f t="shared" si="4"/>
        <v>1</v>
      </c>
      <c r="H29" s="30" t="s">
        <v>71</v>
      </c>
      <c r="I29" s="19">
        <f t="shared" si="5"/>
        <v>1</v>
      </c>
      <c r="J29" s="45" t="s">
        <v>3827</v>
      </c>
      <c r="AC29" s="22"/>
      <c r="AD29" s="22"/>
    </row>
    <row r="30" spans="1:30" ht="15.75" x14ac:dyDescent="0.25">
      <c r="A30" s="14">
        <v>6</v>
      </c>
      <c r="B30" s="162" t="s">
        <v>3814</v>
      </c>
      <c r="C30" s="25">
        <v>31191</v>
      </c>
      <c r="D30" s="26" t="s">
        <v>3815</v>
      </c>
      <c r="E30" s="163" t="s">
        <v>813</v>
      </c>
      <c r="F30" s="164" t="s">
        <v>57</v>
      </c>
      <c r="G30" s="29">
        <f t="shared" si="4"/>
        <v>1</v>
      </c>
      <c r="H30" s="30" t="s">
        <v>20</v>
      </c>
      <c r="I30" s="19">
        <f t="shared" ref="I30:I36" si="6">+IF(H30="Studying",5,IF(H30="Complete",1,IF(H30="Incomplete",2,IF(H30="Left",3,IF(H30="Dropped",4,"Error")))))</f>
        <v>2</v>
      </c>
      <c r="J30" s="45" t="s">
        <v>3830</v>
      </c>
      <c r="AC30" s="22"/>
      <c r="AD30" s="22"/>
    </row>
    <row r="31" spans="1:30" ht="15.75" x14ac:dyDescent="0.25">
      <c r="A31" s="14">
        <v>7</v>
      </c>
      <c r="B31" s="162" t="s">
        <v>3825</v>
      </c>
      <c r="C31" s="25">
        <v>28961</v>
      </c>
      <c r="D31" s="26" t="s">
        <v>3826</v>
      </c>
      <c r="E31" s="163" t="s">
        <v>2469</v>
      </c>
      <c r="F31" s="164" t="s">
        <v>57</v>
      </c>
      <c r="G31" s="29">
        <f t="shared" si="4"/>
        <v>1</v>
      </c>
      <c r="H31" s="30" t="s">
        <v>20</v>
      </c>
      <c r="I31" s="19">
        <f t="shared" si="6"/>
        <v>2</v>
      </c>
      <c r="J31" s="45" t="s">
        <v>3834</v>
      </c>
      <c r="AC31" s="22"/>
      <c r="AD31" s="22"/>
    </row>
    <row r="32" spans="1:30" ht="15.75" x14ac:dyDescent="0.25">
      <c r="A32" s="14">
        <v>8</v>
      </c>
      <c r="B32" s="162" t="s">
        <v>3831</v>
      </c>
      <c r="C32" s="25">
        <v>31190</v>
      </c>
      <c r="D32" s="26" t="s">
        <v>3832</v>
      </c>
      <c r="E32" s="163" t="s">
        <v>3833</v>
      </c>
      <c r="F32" s="164" t="s">
        <v>57</v>
      </c>
      <c r="G32" s="29">
        <f t="shared" si="4"/>
        <v>1</v>
      </c>
      <c r="H32" s="30" t="s">
        <v>20</v>
      </c>
      <c r="I32" s="19">
        <f t="shared" si="6"/>
        <v>2</v>
      </c>
      <c r="J32" s="45" t="s">
        <v>3838</v>
      </c>
      <c r="AC32" s="22"/>
      <c r="AD32" s="22"/>
    </row>
    <row r="33" spans="1:30" ht="15.75" x14ac:dyDescent="0.25">
      <c r="A33" s="14">
        <v>9</v>
      </c>
      <c r="B33" s="162" t="s">
        <v>3835</v>
      </c>
      <c r="C33" s="25">
        <v>32784</v>
      </c>
      <c r="D33" s="26" t="s">
        <v>3836</v>
      </c>
      <c r="E33" s="163" t="s">
        <v>3837</v>
      </c>
      <c r="F33" s="164" t="s">
        <v>64</v>
      </c>
      <c r="G33" s="29">
        <f t="shared" si="4"/>
        <v>2</v>
      </c>
      <c r="H33" s="30" t="s">
        <v>20</v>
      </c>
      <c r="I33" s="19">
        <f t="shared" si="6"/>
        <v>2</v>
      </c>
      <c r="J33" s="45" t="s">
        <v>3841</v>
      </c>
      <c r="AC33" s="22"/>
      <c r="AD33" s="22"/>
    </row>
    <row r="34" spans="1:30" ht="15.75" x14ac:dyDescent="0.25">
      <c r="A34" s="14">
        <v>10</v>
      </c>
      <c r="B34" s="162" t="s">
        <v>3839</v>
      </c>
      <c r="C34" s="25">
        <v>31170</v>
      </c>
      <c r="D34" s="26" t="s">
        <v>3840</v>
      </c>
      <c r="E34" s="163" t="s">
        <v>374</v>
      </c>
      <c r="F34" s="164" t="s">
        <v>57</v>
      </c>
      <c r="G34" s="29">
        <f t="shared" si="4"/>
        <v>1</v>
      </c>
      <c r="H34" s="30" t="s">
        <v>20</v>
      </c>
      <c r="I34" s="19">
        <f t="shared" si="6"/>
        <v>2</v>
      </c>
      <c r="J34" s="45" t="s">
        <v>3844</v>
      </c>
      <c r="AC34" s="22"/>
      <c r="AD34" s="22"/>
    </row>
    <row r="35" spans="1:30" ht="15.75" x14ac:dyDescent="0.25">
      <c r="A35" s="14">
        <v>11</v>
      </c>
      <c r="B35" s="162" t="s">
        <v>3842</v>
      </c>
      <c r="C35" s="25">
        <v>24111</v>
      </c>
      <c r="D35" s="26" t="s">
        <v>396</v>
      </c>
      <c r="E35" s="163" t="s">
        <v>3843</v>
      </c>
      <c r="F35" s="164" t="s">
        <v>57</v>
      </c>
      <c r="G35" s="29">
        <f t="shared" si="4"/>
        <v>1</v>
      </c>
      <c r="H35" s="30" t="s">
        <v>20</v>
      </c>
      <c r="I35" s="19">
        <f t="shared" si="6"/>
        <v>2</v>
      </c>
      <c r="J35" s="45" t="s">
        <v>3848</v>
      </c>
      <c r="AC35" s="22"/>
      <c r="AD35" s="22"/>
    </row>
    <row r="36" spans="1:30" ht="15.75" x14ac:dyDescent="0.25">
      <c r="A36" s="14">
        <v>12</v>
      </c>
      <c r="B36" s="162" t="s">
        <v>3845</v>
      </c>
      <c r="C36" s="25">
        <v>24118</v>
      </c>
      <c r="D36" s="26" t="s">
        <v>3846</v>
      </c>
      <c r="E36" s="163" t="s">
        <v>3847</v>
      </c>
      <c r="F36" s="164" t="s">
        <v>57</v>
      </c>
      <c r="G36" s="29">
        <f t="shared" si="4"/>
        <v>1</v>
      </c>
      <c r="H36" s="30" t="s">
        <v>20</v>
      </c>
      <c r="I36" s="19">
        <f t="shared" si="6"/>
        <v>2</v>
      </c>
      <c r="J36" s="45" t="s">
        <v>3852</v>
      </c>
      <c r="AC36" s="22"/>
      <c r="AD36" s="22"/>
    </row>
  </sheetData>
  <sortState ref="B5:H12">
    <sortCondition ref="H5:H12"/>
  </sortState>
  <mergeCells count="26">
    <mergeCell ref="A1:I1"/>
    <mergeCell ref="A2:I2"/>
    <mergeCell ref="A3:A4"/>
    <mergeCell ref="B3:B4"/>
    <mergeCell ref="C3:C4"/>
    <mergeCell ref="D3:D4"/>
    <mergeCell ref="E3:E4"/>
    <mergeCell ref="H3:H4"/>
    <mergeCell ref="A13:I13"/>
    <mergeCell ref="A14:A15"/>
    <mergeCell ref="B14:B15"/>
    <mergeCell ref="C14:C15"/>
    <mergeCell ref="D14:D15"/>
    <mergeCell ref="E14:E15"/>
    <mergeCell ref="H14:H15"/>
    <mergeCell ref="AC14:AC15"/>
    <mergeCell ref="AD14:AD15"/>
    <mergeCell ref="A22:I22"/>
    <mergeCell ref="A23:A24"/>
    <mergeCell ref="B23:B24"/>
    <mergeCell ref="C23:C24"/>
    <mergeCell ref="D23:D24"/>
    <mergeCell ref="E23:E24"/>
    <mergeCell ref="H23:H24"/>
    <mergeCell ref="AC23:AC24"/>
    <mergeCell ref="AD23:AD24"/>
  </mergeCells>
  <conditionalFormatting sqref="H16:H20 H5:H6 H8:H12 H25:H26 H28:H36">
    <cfRule type="cellIs" dxfId="379" priority="29" stopIfTrue="1" operator="equal">
      <formula>"Dropped"</formula>
    </cfRule>
    <cfRule type="cellIs" dxfId="378" priority="30" stopIfTrue="1" operator="equal">
      <formula>"Left"</formula>
    </cfRule>
    <cfRule type="cellIs" dxfId="377" priority="31" stopIfTrue="1" operator="equal">
      <formula>"Incomplete"</formula>
    </cfRule>
    <cfRule type="cellIs" dxfId="376" priority="32" stopIfTrue="1" operator="equal">
      <formula>"Complete"</formula>
    </cfRule>
  </conditionalFormatting>
  <conditionalFormatting sqref="H21">
    <cfRule type="cellIs" dxfId="375" priority="23" stopIfTrue="1" operator="equal">
      <formula>"Dropped"</formula>
    </cfRule>
    <cfRule type="cellIs" dxfId="374" priority="24" stopIfTrue="1" operator="equal">
      <formula>"Left"</formula>
    </cfRule>
    <cfRule type="cellIs" dxfId="373" priority="25" stopIfTrue="1" operator="equal">
      <formula>"Incomplete"</formula>
    </cfRule>
    <cfRule type="cellIs" dxfId="372" priority="26" stopIfTrue="1" operator="equal">
      <formula>"Complete"</formula>
    </cfRule>
  </conditionalFormatting>
  <conditionalFormatting sqref="H7">
    <cfRule type="cellIs" dxfId="371" priority="17" stopIfTrue="1" operator="equal">
      <formula>"Dropped"</formula>
    </cfRule>
    <cfRule type="cellIs" dxfId="370" priority="18" stopIfTrue="1" operator="equal">
      <formula>"Left"</formula>
    </cfRule>
    <cfRule type="cellIs" dxfId="369" priority="19" stopIfTrue="1" operator="equal">
      <formula>"Incomplete"</formula>
    </cfRule>
    <cfRule type="cellIs" dxfId="368" priority="20" stopIfTrue="1" operator="equal">
      <formula>"Complete"</formula>
    </cfRule>
  </conditionalFormatting>
  <conditionalFormatting sqref="H27">
    <cfRule type="cellIs" dxfId="367" priority="11" stopIfTrue="1" operator="equal">
      <formula>"Dropped"</formula>
    </cfRule>
    <cfRule type="cellIs" dxfId="366" priority="12" stopIfTrue="1" operator="equal">
      <formula>"Left"</formula>
    </cfRule>
    <cfRule type="cellIs" dxfId="365" priority="13" stopIfTrue="1" operator="equal">
      <formula>"Incomplete"</formula>
    </cfRule>
    <cfRule type="cellIs" dxfId="364" priority="14" stopIfTrue="1" operator="equal">
      <formula>"Complete"</formula>
    </cfRule>
  </conditionalFormatting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13"/>
  <sheetViews>
    <sheetView workbookViewId="0">
      <selection activeCell="D15" sqref="D15"/>
    </sheetView>
  </sheetViews>
  <sheetFormatPr defaultRowHeight="12" customHeight="1" x14ac:dyDescent="0.2"/>
  <cols>
    <col min="1" max="1" width="2.5703125" style="102" customWidth="1"/>
    <col min="2" max="2" width="6" style="214" customWidth="1"/>
    <col min="3" max="3" width="14.42578125" style="193" bestFit="1" customWidth="1"/>
    <col min="4" max="4" width="8.42578125" style="268" bestFit="1" customWidth="1"/>
    <col min="5" max="5" width="23" style="269" bestFit="1" customWidth="1"/>
    <col min="6" max="6" width="28.42578125" style="108" hidden="1" customWidth="1"/>
    <col min="7" max="7" width="2.42578125" style="270" hidden="1" customWidth="1"/>
    <col min="8" max="8" width="2" style="102" hidden="1" customWidth="1"/>
    <col min="9" max="9" width="11.42578125" style="270" customWidth="1"/>
    <col min="10" max="10" width="2" style="214" hidden="1" customWidth="1"/>
    <col min="11" max="11" width="15.5703125" style="271" hidden="1" customWidth="1"/>
    <col min="12" max="12" width="4.85546875" style="271" hidden="1" customWidth="1"/>
    <col min="13" max="13" width="6.5703125" style="270" hidden="1" customWidth="1"/>
    <col min="14" max="14" width="10.5703125" style="270" hidden="1" customWidth="1"/>
    <col min="15" max="15" width="7.28515625" style="214" hidden="1" customWidth="1"/>
    <col min="16" max="16" width="0.140625" style="269" hidden="1" customWidth="1"/>
    <col min="17" max="17" width="10.140625" style="108" hidden="1" customWidth="1"/>
    <col min="18" max="18" width="14.5703125" style="102" customWidth="1"/>
    <col min="19" max="254" width="9.140625" style="102"/>
    <col min="255" max="255" width="2.5703125" style="102" customWidth="1"/>
    <col min="256" max="256" width="5.28515625" style="102" customWidth="1"/>
    <col min="257" max="257" width="14.42578125" style="102" bestFit="1" customWidth="1"/>
    <col min="258" max="258" width="8.42578125" style="102" bestFit="1" customWidth="1"/>
    <col min="259" max="259" width="35.140625" style="102" customWidth="1"/>
    <col min="260" max="262" width="9.140625" style="102" customWidth="1"/>
    <col min="263" max="263" width="11.42578125" style="102" customWidth="1"/>
    <col min="264" max="266" width="9.140625" style="102" customWidth="1"/>
    <col min="267" max="267" width="6.5703125" style="102" customWidth="1"/>
    <col min="268" max="272" width="9.140625" style="102" customWidth="1"/>
    <col min="273" max="273" width="16.28515625" style="102" customWidth="1"/>
    <col min="274" max="274" width="14.5703125" style="102" customWidth="1"/>
    <col min="275" max="510" width="9.140625" style="102"/>
    <col min="511" max="511" width="2.5703125" style="102" customWidth="1"/>
    <col min="512" max="512" width="5.28515625" style="102" customWidth="1"/>
    <col min="513" max="513" width="14.42578125" style="102" bestFit="1" customWidth="1"/>
    <col min="514" max="514" width="8.42578125" style="102" bestFit="1" customWidth="1"/>
    <col min="515" max="515" width="35.140625" style="102" customWidth="1"/>
    <col min="516" max="518" width="9.140625" style="102" customWidth="1"/>
    <col min="519" max="519" width="11.42578125" style="102" customWidth="1"/>
    <col min="520" max="522" width="9.140625" style="102" customWidth="1"/>
    <col min="523" max="523" width="6.5703125" style="102" customWidth="1"/>
    <col min="524" max="528" width="9.140625" style="102" customWidth="1"/>
    <col min="529" max="529" width="16.28515625" style="102" customWidth="1"/>
    <col min="530" max="530" width="14.5703125" style="102" customWidth="1"/>
    <col min="531" max="766" width="9.140625" style="102"/>
    <col min="767" max="767" width="2.5703125" style="102" customWidth="1"/>
    <col min="768" max="768" width="5.28515625" style="102" customWidth="1"/>
    <col min="769" max="769" width="14.42578125" style="102" bestFit="1" customWidth="1"/>
    <col min="770" max="770" width="8.42578125" style="102" bestFit="1" customWidth="1"/>
    <col min="771" max="771" width="35.140625" style="102" customWidth="1"/>
    <col min="772" max="774" width="9.140625" style="102" customWidth="1"/>
    <col min="775" max="775" width="11.42578125" style="102" customWidth="1"/>
    <col min="776" max="778" width="9.140625" style="102" customWidth="1"/>
    <col min="779" max="779" width="6.5703125" style="102" customWidth="1"/>
    <col min="780" max="784" width="9.140625" style="102" customWidth="1"/>
    <col min="785" max="785" width="16.28515625" style="102" customWidth="1"/>
    <col min="786" max="786" width="14.5703125" style="102" customWidth="1"/>
    <col min="787" max="1022" width="9.140625" style="102"/>
    <col min="1023" max="1023" width="2.5703125" style="102" customWidth="1"/>
    <col min="1024" max="1024" width="5.28515625" style="102" customWidth="1"/>
    <col min="1025" max="1025" width="14.42578125" style="102" bestFit="1" customWidth="1"/>
    <col min="1026" max="1026" width="8.42578125" style="102" bestFit="1" customWidth="1"/>
    <col min="1027" max="1027" width="35.140625" style="102" customWidth="1"/>
    <col min="1028" max="1030" width="9.140625" style="102" customWidth="1"/>
    <col min="1031" max="1031" width="11.42578125" style="102" customWidth="1"/>
    <col min="1032" max="1034" width="9.140625" style="102" customWidth="1"/>
    <col min="1035" max="1035" width="6.5703125" style="102" customWidth="1"/>
    <col min="1036" max="1040" width="9.140625" style="102" customWidth="1"/>
    <col min="1041" max="1041" width="16.28515625" style="102" customWidth="1"/>
    <col min="1042" max="1042" width="14.5703125" style="102" customWidth="1"/>
    <col min="1043" max="1278" width="9.140625" style="102"/>
    <col min="1279" max="1279" width="2.5703125" style="102" customWidth="1"/>
    <col min="1280" max="1280" width="5.28515625" style="102" customWidth="1"/>
    <col min="1281" max="1281" width="14.42578125" style="102" bestFit="1" customWidth="1"/>
    <col min="1282" max="1282" width="8.42578125" style="102" bestFit="1" customWidth="1"/>
    <col min="1283" max="1283" width="35.140625" style="102" customWidth="1"/>
    <col min="1284" max="1286" width="9.140625" style="102" customWidth="1"/>
    <col min="1287" max="1287" width="11.42578125" style="102" customWidth="1"/>
    <col min="1288" max="1290" width="9.140625" style="102" customWidth="1"/>
    <col min="1291" max="1291" width="6.5703125" style="102" customWidth="1"/>
    <col min="1292" max="1296" width="9.140625" style="102" customWidth="1"/>
    <col min="1297" max="1297" width="16.28515625" style="102" customWidth="1"/>
    <col min="1298" max="1298" width="14.5703125" style="102" customWidth="1"/>
    <col min="1299" max="1534" width="9.140625" style="102"/>
    <col min="1535" max="1535" width="2.5703125" style="102" customWidth="1"/>
    <col min="1536" max="1536" width="5.28515625" style="102" customWidth="1"/>
    <col min="1537" max="1537" width="14.42578125" style="102" bestFit="1" customWidth="1"/>
    <col min="1538" max="1538" width="8.42578125" style="102" bestFit="1" customWidth="1"/>
    <col min="1539" max="1539" width="35.140625" style="102" customWidth="1"/>
    <col min="1540" max="1542" width="9.140625" style="102" customWidth="1"/>
    <col min="1543" max="1543" width="11.42578125" style="102" customWidth="1"/>
    <col min="1544" max="1546" width="9.140625" style="102" customWidth="1"/>
    <col min="1547" max="1547" width="6.5703125" style="102" customWidth="1"/>
    <col min="1548" max="1552" width="9.140625" style="102" customWidth="1"/>
    <col min="1553" max="1553" width="16.28515625" style="102" customWidth="1"/>
    <col min="1554" max="1554" width="14.5703125" style="102" customWidth="1"/>
    <col min="1555" max="1790" width="9.140625" style="102"/>
    <col min="1791" max="1791" width="2.5703125" style="102" customWidth="1"/>
    <col min="1792" max="1792" width="5.28515625" style="102" customWidth="1"/>
    <col min="1793" max="1793" width="14.42578125" style="102" bestFit="1" customWidth="1"/>
    <col min="1794" max="1794" width="8.42578125" style="102" bestFit="1" customWidth="1"/>
    <col min="1795" max="1795" width="35.140625" style="102" customWidth="1"/>
    <col min="1796" max="1798" width="9.140625" style="102" customWidth="1"/>
    <col min="1799" max="1799" width="11.42578125" style="102" customWidth="1"/>
    <col min="1800" max="1802" width="9.140625" style="102" customWidth="1"/>
    <col min="1803" max="1803" width="6.5703125" style="102" customWidth="1"/>
    <col min="1804" max="1808" width="9.140625" style="102" customWidth="1"/>
    <col min="1809" max="1809" width="16.28515625" style="102" customWidth="1"/>
    <col min="1810" max="1810" width="14.5703125" style="102" customWidth="1"/>
    <col min="1811" max="2046" width="9.140625" style="102"/>
    <col min="2047" max="2047" width="2.5703125" style="102" customWidth="1"/>
    <col min="2048" max="2048" width="5.28515625" style="102" customWidth="1"/>
    <col min="2049" max="2049" width="14.42578125" style="102" bestFit="1" customWidth="1"/>
    <col min="2050" max="2050" width="8.42578125" style="102" bestFit="1" customWidth="1"/>
    <col min="2051" max="2051" width="35.140625" style="102" customWidth="1"/>
    <col min="2052" max="2054" width="9.140625" style="102" customWidth="1"/>
    <col min="2055" max="2055" width="11.42578125" style="102" customWidth="1"/>
    <col min="2056" max="2058" width="9.140625" style="102" customWidth="1"/>
    <col min="2059" max="2059" width="6.5703125" style="102" customWidth="1"/>
    <col min="2060" max="2064" width="9.140625" style="102" customWidth="1"/>
    <col min="2065" max="2065" width="16.28515625" style="102" customWidth="1"/>
    <col min="2066" max="2066" width="14.5703125" style="102" customWidth="1"/>
    <col min="2067" max="2302" width="9.140625" style="102"/>
    <col min="2303" max="2303" width="2.5703125" style="102" customWidth="1"/>
    <col min="2304" max="2304" width="5.28515625" style="102" customWidth="1"/>
    <col min="2305" max="2305" width="14.42578125" style="102" bestFit="1" customWidth="1"/>
    <col min="2306" max="2306" width="8.42578125" style="102" bestFit="1" customWidth="1"/>
    <col min="2307" max="2307" width="35.140625" style="102" customWidth="1"/>
    <col min="2308" max="2310" width="9.140625" style="102" customWidth="1"/>
    <col min="2311" max="2311" width="11.42578125" style="102" customWidth="1"/>
    <col min="2312" max="2314" width="9.140625" style="102" customWidth="1"/>
    <col min="2315" max="2315" width="6.5703125" style="102" customWidth="1"/>
    <col min="2316" max="2320" width="9.140625" style="102" customWidth="1"/>
    <col min="2321" max="2321" width="16.28515625" style="102" customWidth="1"/>
    <col min="2322" max="2322" width="14.5703125" style="102" customWidth="1"/>
    <col min="2323" max="2558" width="9.140625" style="102"/>
    <col min="2559" max="2559" width="2.5703125" style="102" customWidth="1"/>
    <col min="2560" max="2560" width="5.28515625" style="102" customWidth="1"/>
    <col min="2561" max="2561" width="14.42578125" style="102" bestFit="1" customWidth="1"/>
    <col min="2562" max="2562" width="8.42578125" style="102" bestFit="1" customWidth="1"/>
    <col min="2563" max="2563" width="35.140625" style="102" customWidth="1"/>
    <col min="2564" max="2566" width="9.140625" style="102" customWidth="1"/>
    <col min="2567" max="2567" width="11.42578125" style="102" customWidth="1"/>
    <col min="2568" max="2570" width="9.140625" style="102" customWidth="1"/>
    <col min="2571" max="2571" width="6.5703125" style="102" customWidth="1"/>
    <col min="2572" max="2576" width="9.140625" style="102" customWidth="1"/>
    <col min="2577" max="2577" width="16.28515625" style="102" customWidth="1"/>
    <col min="2578" max="2578" width="14.5703125" style="102" customWidth="1"/>
    <col min="2579" max="2814" width="9.140625" style="102"/>
    <col min="2815" max="2815" width="2.5703125" style="102" customWidth="1"/>
    <col min="2816" max="2816" width="5.28515625" style="102" customWidth="1"/>
    <col min="2817" max="2817" width="14.42578125" style="102" bestFit="1" customWidth="1"/>
    <col min="2818" max="2818" width="8.42578125" style="102" bestFit="1" customWidth="1"/>
    <col min="2819" max="2819" width="35.140625" style="102" customWidth="1"/>
    <col min="2820" max="2822" width="9.140625" style="102" customWidth="1"/>
    <col min="2823" max="2823" width="11.42578125" style="102" customWidth="1"/>
    <col min="2824" max="2826" width="9.140625" style="102" customWidth="1"/>
    <col min="2827" max="2827" width="6.5703125" style="102" customWidth="1"/>
    <col min="2828" max="2832" width="9.140625" style="102" customWidth="1"/>
    <col min="2833" max="2833" width="16.28515625" style="102" customWidth="1"/>
    <col min="2834" max="2834" width="14.5703125" style="102" customWidth="1"/>
    <col min="2835" max="3070" width="9.140625" style="102"/>
    <col min="3071" max="3071" width="2.5703125" style="102" customWidth="1"/>
    <col min="3072" max="3072" width="5.28515625" style="102" customWidth="1"/>
    <col min="3073" max="3073" width="14.42578125" style="102" bestFit="1" customWidth="1"/>
    <col min="3074" max="3074" width="8.42578125" style="102" bestFit="1" customWidth="1"/>
    <col min="3075" max="3075" width="35.140625" style="102" customWidth="1"/>
    <col min="3076" max="3078" width="9.140625" style="102" customWidth="1"/>
    <col min="3079" max="3079" width="11.42578125" style="102" customWidth="1"/>
    <col min="3080" max="3082" width="9.140625" style="102" customWidth="1"/>
    <col min="3083" max="3083" width="6.5703125" style="102" customWidth="1"/>
    <col min="3084" max="3088" width="9.140625" style="102" customWidth="1"/>
    <col min="3089" max="3089" width="16.28515625" style="102" customWidth="1"/>
    <col min="3090" max="3090" width="14.5703125" style="102" customWidth="1"/>
    <col min="3091" max="3326" width="9.140625" style="102"/>
    <col min="3327" max="3327" width="2.5703125" style="102" customWidth="1"/>
    <col min="3328" max="3328" width="5.28515625" style="102" customWidth="1"/>
    <col min="3329" max="3329" width="14.42578125" style="102" bestFit="1" customWidth="1"/>
    <col min="3330" max="3330" width="8.42578125" style="102" bestFit="1" customWidth="1"/>
    <col min="3331" max="3331" width="35.140625" style="102" customWidth="1"/>
    <col min="3332" max="3334" width="9.140625" style="102" customWidth="1"/>
    <col min="3335" max="3335" width="11.42578125" style="102" customWidth="1"/>
    <col min="3336" max="3338" width="9.140625" style="102" customWidth="1"/>
    <col min="3339" max="3339" width="6.5703125" style="102" customWidth="1"/>
    <col min="3340" max="3344" width="9.140625" style="102" customWidth="1"/>
    <col min="3345" max="3345" width="16.28515625" style="102" customWidth="1"/>
    <col min="3346" max="3346" width="14.5703125" style="102" customWidth="1"/>
    <col min="3347" max="3582" width="9.140625" style="102"/>
    <col min="3583" max="3583" width="2.5703125" style="102" customWidth="1"/>
    <col min="3584" max="3584" width="5.28515625" style="102" customWidth="1"/>
    <col min="3585" max="3585" width="14.42578125" style="102" bestFit="1" customWidth="1"/>
    <col min="3586" max="3586" width="8.42578125" style="102" bestFit="1" customWidth="1"/>
    <col min="3587" max="3587" width="35.140625" style="102" customWidth="1"/>
    <col min="3588" max="3590" width="9.140625" style="102" customWidth="1"/>
    <col min="3591" max="3591" width="11.42578125" style="102" customWidth="1"/>
    <col min="3592" max="3594" width="9.140625" style="102" customWidth="1"/>
    <col min="3595" max="3595" width="6.5703125" style="102" customWidth="1"/>
    <col min="3596" max="3600" width="9.140625" style="102" customWidth="1"/>
    <col min="3601" max="3601" width="16.28515625" style="102" customWidth="1"/>
    <col min="3602" max="3602" width="14.5703125" style="102" customWidth="1"/>
    <col min="3603" max="3838" width="9.140625" style="102"/>
    <col min="3839" max="3839" width="2.5703125" style="102" customWidth="1"/>
    <col min="3840" max="3840" width="5.28515625" style="102" customWidth="1"/>
    <col min="3841" max="3841" width="14.42578125" style="102" bestFit="1" customWidth="1"/>
    <col min="3842" max="3842" width="8.42578125" style="102" bestFit="1" customWidth="1"/>
    <col min="3843" max="3843" width="35.140625" style="102" customWidth="1"/>
    <col min="3844" max="3846" width="9.140625" style="102" customWidth="1"/>
    <col min="3847" max="3847" width="11.42578125" style="102" customWidth="1"/>
    <col min="3848" max="3850" width="9.140625" style="102" customWidth="1"/>
    <col min="3851" max="3851" width="6.5703125" style="102" customWidth="1"/>
    <col min="3852" max="3856" width="9.140625" style="102" customWidth="1"/>
    <col min="3857" max="3857" width="16.28515625" style="102" customWidth="1"/>
    <col min="3858" max="3858" width="14.5703125" style="102" customWidth="1"/>
    <col min="3859" max="4094" width="9.140625" style="102"/>
    <col min="4095" max="4095" width="2.5703125" style="102" customWidth="1"/>
    <col min="4096" max="4096" width="5.28515625" style="102" customWidth="1"/>
    <col min="4097" max="4097" width="14.42578125" style="102" bestFit="1" customWidth="1"/>
    <col min="4098" max="4098" width="8.42578125" style="102" bestFit="1" customWidth="1"/>
    <col min="4099" max="4099" width="35.140625" style="102" customWidth="1"/>
    <col min="4100" max="4102" width="9.140625" style="102" customWidth="1"/>
    <col min="4103" max="4103" width="11.42578125" style="102" customWidth="1"/>
    <col min="4104" max="4106" width="9.140625" style="102" customWidth="1"/>
    <col min="4107" max="4107" width="6.5703125" style="102" customWidth="1"/>
    <col min="4108" max="4112" width="9.140625" style="102" customWidth="1"/>
    <col min="4113" max="4113" width="16.28515625" style="102" customWidth="1"/>
    <col min="4114" max="4114" width="14.5703125" style="102" customWidth="1"/>
    <col min="4115" max="4350" width="9.140625" style="102"/>
    <col min="4351" max="4351" width="2.5703125" style="102" customWidth="1"/>
    <col min="4352" max="4352" width="5.28515625" style="102" customWidth="1"/>
    <col min="4353" max="4353" width="14.42578125" style="102" bestFit="1" customWidth="1"/>
    <col min="4354" max="4354" width="8.42578125" style="102" bestFit="1" customWidth="1"/>
    <col min="4355" max="4355" width="35.140625" style="102" customWidth="1"/>
    <col min="4356" max="4358" width="9.140625" style="102" customWidth="1"/>
    <col min="4359" max="4359" width="11.42578125" style="102" customWidth="1"/>
    <col min="4360" max="4362" width="9.140625" style="102" customWidth="1"/>
    <col min="4363" max="4363" width="6.5703125" style="102" customWidth="1"/>
    <col min="4364" max="4368" width="9.140625" style="102" customWidth="1"/>
    <col min="4369" max="4369" width="16.28515625" style="102" customWidth="1"/>
    <col min="4370" max="4370" width="14.5703125" style="102" customWidth="1"/>
    <col min="4371" max="4606" width="9.140625" style="102"/>
    <col min="4607" max="4607" width="2.5703125" style="102" customWidth="1"/>
    <col min="4608" max="4608" width="5.28515625" style="102" customWidth="1"/>
    <col min="4609" max="4609" width="14.42578125" style="102" bestFit="1" customWidth="1"/>
    <col min="4610" max="4610" width="8.42578125" style="102" bestFit="1" customWidth="1"/>
    <col min="4611" max="4611" width="35.140625" style="102" customWidth="1"/>
    <col min="4612" max="4614" width="9.140625" style="102" customWidth="1"/>
    <col min="4615" max="4615" width="11.42578125" style="102" customWidth="1"/>
    <col min="4616" max="4618" width="9.140625" style="102" customWidth="1"/>
    <col min="4619" max="4619" width="6.5703125" style="102" customWidth="1"/>
    <col min="4620" max="4624" width="9.140625" style="102" customWidth="1"/>
    <col min="4625" max="4625" width="16.28515625" style="102" customWidth="1"/>
    <col min="4626" max="4626" width="14.5703125" style="102" customWidth="1"/>
    <col min="4627" max="4862" width="9.140625" style="102"/>
    <col min="4863" max="4863" width="2.5703125" style="102" customWidth="1"/>
    <col min="4864" max="4864" width="5.28515625" style="102" customWidth="1"/>
    <col min="4865" max="4865" width="14.42578125" style="102" bestFit="1" customWidth="1"/>
    <col min="4866" max="4866" width="8.42578125" style="102" bestFit="1" customWidth="1"/>
    <col min="4867" max="4867" width="35.140625" style="102" customWidth="1"/>
    <col min="4868" max="4870" width="9.140625" style="102" customWidth="1"/>
    <col min="4871" max="4871" width="11.42578125" style="102" customWidth="1"/>
    <col min="4872" max="4874" width="9.140625" style="102" customWidth="1"/>
    <col min="4875" max="4875" width="6.5703125" style="102" customWidth="1"/>
    <col min="4876" max="4880" width="9.140625" style="102" customWidth="1"/>
    <col min="4881" max="4881" width="16.28515625" style="102" customWidth="1"/>
    <col min="4882" max="4882" width="14.5703125" style="102" customWidth="1"/>
    <col min="4883" max="5118" width="9.140625" style="102"/>
    <col min="5119" max="5119" width="2.5703125" style="102" customWidth="1"/>
    <col min="5120" max="5120" width="5.28515625" style="102" customWidth="1"/>
    <col min="5121" max="5121" width="14.42578125" style="102" bestFit="1" customWidth="1"/>
    <col min="5122" max="5122" width="8.42578125" style="102" bestFit="1" customWidth="1"/>
    <col min="5123" max="5123" width="35.140625" style="102" customWidth="1"/>
    <col min="5124" max="5126" width="9.140625" style="102" customWidth="1"/>
    <col min="5127" max="5127" width="11.42578125" style="102" customWidth="1"/>
    <col min="5128" max="5130" width="9.140625" style="102" customWidth="1"/>
    <col min="5131" max="5131" width="6.5703125" style="102" customWidth="1"/>
    <col min="5132" max="5136" width="9.140625" style="102" customWidth="1"/>
    <col min="5137" max="5137" width="16.28515625" style="102" customWidth="1"/>
    <col min="5138" max="5138" width="14.5703125" style="102" customWidth="1"/>
    <col min="5139" max="5374" width="9.140625" style="102"/>
    <col min="5375" max="5375" width="2.5703125" style="102" customWidth="1"/>
    <col min="5376" max="5376" width="5.28515625" style="102" customWidth="1"/>
    <col min="5377" max="5377" width="14.42578125" style="102" bestFit="1" customWidth="1"/>
    <col min="5378" max="5378" width="8.42578125" style="102" bestFit="1" customWidth="1"/>
    <col min="5379" max="5379" width="35.140625" style="102" customWidth="1"/>
    <col min="5380" max="5382" width="9.140625" style="102" customWidth="1"/>
    <col min="5383" max="5383" width="11.42578125" style="102" customWidth="1"/>
    <col min="5384" max="5386" width="9.140625" style="102" customWidth="1"/>
    <col min="5387" max="5387" width="6.5703125" style="102" customWidth="1"/>
    <col min="5388" max="5392" width="9.140625" style="102" customWidth="1"/>
    <col min="5393" max="5393" width="16.28515625" style="102" customWidth="1"/>
    <col min="5394" max="5394" width="14.5703125" style="102" customWidth="1"/>
    <col min="5395" max="5630" width="9.140625" style="102"/>
    <col min="5631" max="5631" width="2.5703125" style="102" customWidth="1"/>
    <col min="5632" max="5632" width="5.28515625" style="102" customWidth="1"/>
    <col min="5633" max="5633" width="14.42578125" style="102" bestFit="1" customWidth="1"/>
    <col min="5634" max="5634" width="8.42578125" style="102" bestFit="1" customWidth="1"/>
    <col min="5635" max="5635" width="35.140625" style="102" customWidth="1"/>
    <col min="5636" max="5638" width="9.140625" style="102" customWidth="1"/>
    <col min="5639" max="5639" width="11.42578125" style="102" customWidth="1"/>
    <col min="5640" max="5642" width="9.140625" style="102" customWidth="1"/>
    <col min="5643" max="5643" width="6.5703125" style="102" customWidth="1"/>
    <col min="5644" max="5648" width="9.140625" style="102" customWidth="1"/>
    <col min="5649" max="5649" width="16.28515625" style="102" customWidth="1"/>
    <col min="5650" max="5650" width="14.5703125" style="102" customWidth="1"/>
    <col min="5651" max="5886" width="9.140625" style="102"/>
    <col min="5887" max="5887" width="2.5703125" style="102" customWidth="1"/>
    <col min="5888" max="5888" width="5.28515625" style="102" customWidth="1"/>
    <col min="5889" max="5889" width="14.42578125" style="102" bestFit="1" customWidth="1"/>
    <col min="5890" max="5890" width="8.42578125" style="102" bestFit="1" customWidth="1"/>
    <col min="5891" max="5891" width="35.140625" style="102" customWidth="1"/>
    <col min="5892" max="5894" width="9.140625" style="102" customWidth="1"/>
    <col min="5895" max="5895" width="11.42578125" style="102" customWidth="1"/>
    <col min="5896" max="5898" width="9.140625" style="102" customWidth="1"/>
    <col min="5899" max="5899" width="6.5703125" style="102" customWidth="1"/>
    <col min="5900" max="5904" width="9.140625" style="102" customWidth="1"/>
    <col min="5905" max="5905" width="16.28515625" style="102" customWidth="1"/>
    <col min="5906" max="5906" width="14.5703125" style="102" customWidth="1"/>
    <col min="5907" max="6142" width="9.140625" style="102"/>
    <col min="6143" max="6143" width="2.5703125" style="102" customWidth="1"/>
    <col min="6144" max="6144" width="5.28515625" style="102" customWidth="1"/>
    <col min="6145" max="6145" width="14.42578125" style="102" bestFit="1" customWidth="1"/>
    <col min="6146" max="6146" width="8.42578125" style="102" bestFit="1" customWidth="1"/>
    <col min="6147" max="6147" width="35.140625" style="102" customWidth="1"/>
    <col min="6148" max="6150" width="9.140625" style="102" customWidth="1"/>
    <col min="6151" max="6151" width="11.42578125" style="102" customWidth="1"/>
    <col min="6152" max="6154" width="9.140625" style="102" customWidth="1"/>
    <col min="6155" max="6155" width="6.5703125" style="102" customWidth="1"/>
    <col min="6156" max="6160" width="9.140625" style="102" customWidth="1"/>
    <col min="6161" max="6161" width="16.28515625" style="102" customWidth="1"/>
    <col min="6162" max="6162" width="14.5703125" style="102" customWidth="1"/>
    <col min="6163" max="6398" width="9.140625" style="102"/>
    <col min="6399" max="6399" width="2.5703125" style="102" customWidth="1"/>
    <col min="6400" max="6400" width="5.28515625" style="102" customWidth="1"/>
    <col min="6401" max="6401" width="14.42578125" style="102" bestFit="1" customWidth="1"/>
    <col min="6402" max="6402" width="8.42578125" style="102" bestFit="1" customWidth="1"/>
    <col min="6403" max="6403" width="35.140625" style="102" customWidth="1"/>
    <col min="6404" max="6406" width="9.140625" style="102" customWidth="1"/>
    <col min="6407" max="6407" width="11.42578125" style="102" customWidth="1"/>
    <col min="6408" max="6410" width="9.140625" style="102" customWidth="1"/>
    <col min="6411" max="6411" width="6.5703125" style="102" customWidth="1"/>
    <col min="6412" max="6416" width="9.140625" style="102" customWidth="1"/>
    <col min="6417" max="6417" width="16.28515625" style="102" customWidth="1"/>
    <col min="6418" max="6418" width="14.5703125" style="102" customWidth="1"/>
    <col min="6419" max="6654" width="9.140625" style="102"/>
    <col min="6655" max="6655" width="2.5703125" style="102" customWidth="1"/>
    <col min="6656" max="6656" width="5.28515625" style="102" customWidth="1"/>
    <col min="6657" max="6657" width="14.42578125" style="102" bestFit="1" customWidth="1"/>
    <col min="6658" max="6658" width="8.42578125" style="102" bestFit="1" customWidth="1"/>
    <col min="6659" max="6659" width="35.140625" style="102" customWidth="1"/>
    <col min="6660" max="6662" width="9.140625" style="102" customWidth="1"/>
    <col min="6663" max="6663" width="11.42578125" style="102" customWidth="1"/>
    <col min="6664" max="6666" width="9.140625" style="102" customWidth="1"/>
    <col min="6667" max="6667" width="6.5703125" style="102" customWidth="1"/>
    <col min="6668" max="6672" width="9.140625" style="102" customWidth="1"/>
    <col min="6673" max="6673" width="16.28515625" style="102" customWidth="1"/>
    <col min="6674" max="6674" width="14.5703125" style="102" customWidth="1"/>
    <col min="6675" max="6910" width="9.140625" style="102"/>
    <col min="6911" max="6911" width="2.5703125" style="102" customWidth="1"/>
    <col min="6912" max="6912" width="5.28515625" style="102" customWidth="1"/>
    <col min="6913" max="6913" width="14.42578125" style="102" bestFit="1" customWidth="1"/>
    <col min="6914" max="6914" width="8.42578125" style="102" bestFit="1" customWidth="1"/>
    <col min="6915" max="6915" width="35.140625" style="102" customWidth="1"/>
    <col min="6916" max="6918" width="9.140625" style="102" customWidth="1"/>
    <col min="6919" max="6919" width="11.42578125" style="102" customWidth="1"/>
    <col min="6920" max="6922" width="9.140625" style="102" customWidth="1"/>
    <col min="6923" max="6923" width="6.5703125" style="102" customWidth="1"/>
    <col min="6924" max="6928" width="9.140625" style="102" customWidth="1"/>
    <col min="6929" max="6929" width="16.28515625" style="102" customWidth="1"/>
    <col min="6930" max="6930" width="14.5703125" style="102" customWidth="1"/>
    <col min="6931" max="7166" width="9.140625" style="102"/>
    <col min="7167" max="7167" width="2.5703125" style="102" customWidth="1"/>
    <col min="7168" max="7168" width="5.28515625" style="102" customWidth="1"/>
    <col min="7169" max="7169" width="14.42578125" style="102" bestFit="1" customWidth="1"/>
    <col min="7170" max="7170" width="8.42578125" style="102" bestFit="1" customWidth="1"/>
    <col min="7171" max="7171" width="35.140625" style="102" customWidth="1"/>
    <col min="7172" max="7174" width="9.140625" style="102" customWidth="1"/>
    <col min="7175" max="7175" width="11.42578125" style="102" customWidth="1"/>
    <col min="7176" max="7178" width="9.140625" style="102" customWidth="1"/>
    <col min="7179" max="7179" width="6.5703125" style="102" customWidth="1"/>
    <col min="7180" max="7184" width="9.140625" style="102" customWidth="1"/>
    <col min="7185" max="7185" width="16.28515625" style="102" customWidth="1"/>
    <col min="7186" max="7186" width="14.5703125" style="102" customWidth="1"/>
    <col min="7187" max="7422" width="9.140625" style="102"/>
    <col min="7423" max="7423" width="2.5703125" style="102" customWidth="1"/>
    <col min="7424" max="7424" width="5.28515625" style="102" customWidth="1"/>
    <col min="7425" max="7425" width="14.42578125" style="102" bestFit="1" customWidth="1"/>
    <col min="7426" max="7426" width="8.42578125" style="102" bestFit="1" customWidth="1"/>
    <col min="7427" max="7427" width="35.140625" style="102" customWidth="1"/>
    <col min="7428" max="7430" width="9.140625" style="102" customWidth="1"/>
    <col min="7431" max="7431" width="11.42578125" style="102" customWidth="1"/>
    <col min="7432" max="7434" width="9.140625" style="102" customWidth="1"/>
    <col min="7435" max="7435" width="6.5703125" style="102" customWidth="1"/>
    <col min="7436" max="7440" width="9.140625" style="102" customWidth="1"/>
    <col min="7441" max="7441" width="16.28515625" style="102" customWidth="1"/>
    <col min="7442" max="7442" width="14.5703125" style="102" customWidth="1"/>
    <col min="7443" max="7678" width="9.140625" style="102"/>
    <col min="7679" max="7679" width="2.5703125" style="102" customWidth="1"/>
    <col min="7680" max="7680" width="5.28515625" style="102" customWidth="1"/>
    <col min="7681" max="7681" width="14.42578125" style="102" bestFit="1" customWidth="1"/>
    <col min="7682" max="7682" width="8.42578125" style="102" bestFit="1" customWidth="1"/>
    <col min="7683" max="7683" width="35.140625" style="102" customWidth="1"/>
    <col min="7684" max="7686" width="9.140625" style="102" customWidth="1"/>
    <col min="7687" max="7687" width="11.42578125" style="102" customWidth="1"/>
    <col min="7688" max="7690" width="9.140625" style="102" customWidth="1"/>
    <col min="7691" max="7691" width="6.5703125" style="102" customWidth="1"/>
    <col min="7692" max="7696" width="9.140625" style="102" customWidth="1"/>
    <col min="7697" max="7697" width="16.28515625" style="102" customWidth="1"/>
    <col min="7698" max="7698" width="14.5703125" style="102" customWidth="1"/>
    <col min="7699" max="7934" width="9.140625" style="102"/>
    <col min="7935" max="7935" width="2.5703125" style="102" customWidth="1"/>
    <col min="7936" max="7936" width="5.28515625" style="102" customWidth="1"/>
    <col min="7937" max="7937" width="14.42578125" style="102" bestFit="1" customWidth="1"/>
    <col min="7938" max="7938" width="8.42578125" style="102" bestFit="1" customWidth="1"/>
    <col min="7939" max="7939" width="35.140625" style="102" customWidth="1"/>
    <col min="7940" max="7942" width="9.140625" style="102" customWidth="1"/>
    <col min="7943" max="7943" width="11.42578125" style="102" customWidth="1"/>
    <col min="7944" max="7946" width="9.140625" style="102" customWidth="1"/>
    <col min="7947" max="7947" width="6.5703125" style="102" customWidth="1"/>
    <col min="7948" max="7952" width="9.140625" style="102" customWidth="1"/>
    <col min="7953" max="7953" width="16.28515625" style="102" customWidth="1"/>
    <col min="7954" max="7954" width="14.5703125" style="102" customWidth="1"/>
    <col min="7955" max="8190" width="9.140625" style="102"/>
    <col min="8191" max="8191" width="2.5703125" style="102" customWidth="1"/>
    <col min="8192" max="8192" width="5.28515625" style="102" customWidth="1"/>
    <col min="8193" max="8193" width="14.42578125" style="102" bestFit="1" customWidth="1"/>
    <col min="8194" max="8194" width="8.42578125" style="102" bestFit="1" customWidth="1"/>
    <col min="8195" max="8195" width="35.140625" style="102" customWidth="1"/>
    <col min="8196" max="8198" width="9.140625" style="102" customWidth="1"/>
    <col min="8199" max="8199" width="11.42578125" style="102" customWidth="1"/>
    <col min="8200" max="8202" width="9.140625" style="102" customWidth="1"/>
    <col min="8203" max="8203" width="6.5703125" style="102" customWidth="1"/>
    <col min="8204" max="8208" width="9.140625" style="102" customWidth="1"/>
    <col min="8209" max="8209" width="16.28515625" style="102" customWidth="1"/>
    <col min="8210" max="8210" width="14.5703125" style="102" customWidth="1"/>
    <col min="8211" max="8446" width="9.140625" style="102"/>
    <col min="8447" max="8447" width="2.5703125" style="102" customWidth="1"/>
    <col min="8448" max="8448" width="5.28515625" style="102" customWidth="1"/>
    <col min="8449" max="8449" width="14.42578125" style="102" bestFit="1" customWidth="1"/>
    <col min="8450" max="8450" width="8.42578125" style="102" bestFit="1" customWidth="1"/>
    <col min="8451" max="8451" width="35.140625" style="102" customWidth="1"/>
    <col min="8452" max="8454" width="9.140625" style="102" customWidth="1"/>
    <col min="8455" max="8455" width="11.42578125" style="102" customWidth="1"/>
    <col min="8456" max="8458" width="9.140625" style="102" customWidth="1"/>
    <col min="8459" max="8459" width="6.5703125" style="102" customWidth="1"/>
    <col min="8460" max="8464" width="9.140625" style="102" customWidth="1"/>
    <col min="8465" max="8465" width="16.28515625" style="102" customWidth="1"/>
    <col min="8466" max="8466" width="14.5703125" style="102" customWidth="1"/>
    <col min="8467" max="8702" width="9.140625" style="102"/>
    <col min="8703" max="8703" width="2.5703125" style="102" customWidth="1"/>
    <col min="8704" max="8704" width="5.28515625" style="102" customWidth="1"/>
    <col min="8705" max="8705" width="14.42578125" style="102" bestFit="1" customWidth="1"/>
    <col min="8706" max="8706" width="8.42578125" style="102" bestFit="1" customWidth="1"/>
    <col min="8707" max="8707" width="35.140625" style="102" customWidth="1"/>
    <col min="8708" max="8710" width="9.140625" style="102" customWidth="1"/>
    <col min="8711" max="8711" width="11.42578125" style="102" customWidth="1"/>
    <col min="8712" max="8714" width="9.140625" style="102" customWidth="1"/>
    <col min="8715" max="8715" width="6.5703125" style="102" customWidth="1"/>
    <col min="8716" max="8720" width="9.140625" style="102" customWidth="1"/>
    <col min="8721" max="8721" width="16.28515625" style="102" customWidth="1"/>
    <col min="8722" max="8722" width="14.5703125" style="102" customWidth="1"/>
    <col min="8723" max="8958" width="9.140625" style="102"/>
    <col min="8959" max="8959" width="2.5703125" style="102" customWidth="1"/>
    <col min="8960" max="8960" width="5.28515625" style="102" customWidth="1"/>
    <col min="8961" max="8961" width="14.42578125" style="102" bestFit="1" customWidth="1"/>
    <col min="8962" max="8962" width="8.42578125" style="102" bestFit="1" customWidth="1"/>
    <col min="8963" max="8963" width="35.140625" style="102" customWidth="1"/>
    <col min="8964" max="8966" width="9.140625" style="102" customWidth="1"/>
    <col min="8967" max="8967" width="11.42578125" style="102" customWidth="1"/>
    <col min="8968" max="8970" width="9.140625" style="102" customWidth="1"/>
    <col min="8971" max="8971" width="6.5703125" style="102" customWidth="1"/>
    <col min="8972" max="8976" width="9.140625" style="102" customWidth="1"/>
    <col min="8977" max="8977" width="16.28515625" style="102" customWidth="1"/>
    <col min="8978" max="8978" width="14.5703125" style="102" customWidth="1"/>
    <col min="8979" max="9214" width="9.140625" style="102"/>
    <col min="9215" max="9215" width="2.5703125" style="102" customWidth="1"/>
    <col min="9216" max="9216" width="5.28515625" style="102" customWidth="1"/>
    <col min="9217" max="9217" width="14.42578125" style="102" bestFit="1" customWidth="1"/>
    <col min="9218" max="9218" width="8.42578125" style="102" bestFit="1" customWidth="1"/>
    <col min="9219" max="9219" width="35.140625" style="102" customWidth="1"/>
    <col min="9220" max="9222" width="9.140625" style="102" customWidth="1"/>
    <col min="9223" max="9223" width="11.42578125" style="102" customWidth="1"/>
    <col min="9224" max="9226" width="9.140625" style="102" customWidth="1"/>
    <col min="9227" max="9227" width="6.5703125" style="102" customWidth="1"/>
    <col min="9228" max="9232" width="9.140625" style="102" customWidth="1"/>
    <col min="9233" max="9233" width="16.28515625" style="102" customWidth="1"/>
    <col min="9234" max="9234" width="14.5703125" style="102" customWidth="1"/>
    <col min="9235" max="9470" width="9.140625" style="102"/>
    <col min="9471" max="9471" width="2.5703125" style="102" customWidth="1"/>
    <col min="9472" max="9472" width="5.28515625" style="102" customWidth="1"/>
    <col min="9473" max="9473" width="14.42578125" style="102" bestFit="1" customWidth="1"/>
    <col min="9474" max="9474" width="8.42578125" style="102" bestFit="1" customWidth="1"/>
    <col min="9475" max="9475" width="35.140625" style="102" customWidth="1"/>
    <col min="9476" max="9478" width="9.140625" style="102" customWidth="1"/>
    <col min="9479" max="9479" width="11.42578125" style="102" customWidth="1"/>
    <col min="9480" max="9482" width="9.140625" style="102" customWidth="1"/>
    <col min="9483" max="9483" width="6.5703125" style="102" customWidth="1"/>
    <col min="9484" max="9488" width="9.140625" style="102" customWidth="1"/>
    <col min="9489" max="9489" width="16.28515625" style="102" customWidth="1"/>
    <col min="9490" max="9490" width="14.5703125" style="102" customWidth="1"/>
    <col min="9491" max="9726" width="9.140625" style="102"/>
    <col min="9727" max="9727" width="2.5703125" style="102" customWidth="1"/>
    <col min="9728" max="9728" width="5.28515625" style="102" customWidth="1"/>
    <col min="9729" max="9729" width="14.42578125" style="102" bestFit="1" customWidth="1"/>
    <col min="9730" max="9730" width="8.42578125" style="102" bestFit="1" customWidth="1"/>
    <col min="9731" max="9731" width="35.140625" style="102" customWidth="1"/>
    <col min="9732" max="9734" width="9.140625" style="102" customWidth="1"/>
    <col min="9735" max="9735" width="11.42578125" style="102" customWidth="1"/>
    <col min="9736" max="9738" width="9.140625" style="102" customWidth="1"/>
    <col min="9739" max="9739" width="6.5703125" style="102" customWidth="1"/>
    <col min="9740" max="9744" width="9.140625" style="102" customWidth="1"/>
    <col min="9745" max="9745" width="16.28515625" style="102" customWidth="1"/>
    <col min="9746" max="9746" width="14.5703125" style="102" customWidth="1"/>
    <col min="9747" max="9982" width="9.140625" style="102"/>
    <col min="9983" max="9983" width="2.5703125" style="102" customWidth="1"/>
    <col min="9984" max="9984" width="5.28515625" style="102" customWidth="1"/>
    <col min="9985" max="9985" width="14.42578125" style="102" bestFit="1" customWidth="1"/>
    <col min="9986" max="9986" width="8.42578125" style="102" bestFit="1" customWidth="1"/>
    <col min="9987" max="9987" width="35.140625" style="102" customWidth="1"/>
    <col min="9988" max="9990" width="9.140625" style="102" customWidth="1"/>
    <col min="9991" max="9991" width="11.42578125" style="102" customWidth="1"/>
    <col min="9992" max="9994" width="9.140625" style="102" customWidth="1"/>
    <col min="9995" max="9995" width="6.5703125" style="102" customWidth="1"/>
    <col min="9996" max="10000" width="9.140625" style="102" customWidth="1"/>
    <col min="10001" max="10001" width="16.28515625" style="102" customWidth="1"/>
    <col min="10002" max="10002" width="14.5703125" style="102" customWidth="1"/>
    <col min="10003" max="10238" width="9.140625" style="102"/>
    <col min="10239" max="10239" width="2.5703125" style="102" customWidth="1"/>
    <col min="10240" max="10240" width="5.28515625" style="102" customWidth="1"/>
    <col min="10241" max="10241" width="14.42578125" style="102" bestFit="1" customWidth="1"/>
    <col min="10242" max="10242" width="8.42578125" style="102" bestFit="1" customWidth="1"/>
    <col min="10243" max="10243" width="35.140625" style="102" customWidth="1"/>
    <col min="10244" max="10246" width="9.140625" style="102" customWidth="1"/>
    <col min="10247" max="10247" width="11.42578125" style="102" customWidth="1"/>
    <col min="10248" max="10250" width="9.140625" style="102" customWidth="1"/>
    <col min="10251" max="10251" width="6.5703125" style="102" customWidth="1"/>
    <col min="10252" max="10256" width="9.140625" style="102" customWidth="1"/>
    <col min="10257" max="10257" width="16.28515625" style="102" customWidth="1"/>
    <col min="10258" max="10258" width="14.5703125" style="102" customWidth="1"/>
    <col min="10259" max="10494" width="9.140625" style="102"/>
    <col min="10495" max="10495" width="2.5703125" style="102" customWidth="1"/>
    <col min="10496" max="10496" width="5.28515625" style="102" customWidth="1"/>
    <col min="10497" max="10497" width="14.42578125" style="102" bestFit="1" customWidth="1"/>
    <col min="10498" max="10498" width="8.42578125" style="102" bestFit="1" customWidth="1"/>
    <col min="10499" max="10499" width="35.140625" style="102" customWidth="1"/>
    <col min="10500" max="10502" width="9.140625" style="102" customWidth="1"/>
    <col min="10503" max="10503" width="11.42578125" style="102" customWidth="1"/>
    <col min="10504" max="10506" width="9.140625" style="102" customWidth="1"/>
    <col min="10507" max="10507" width="6.5703125" style="102" customWidth="1"/>
    <col min="10508" max="10512" width="9.140625" style="102" customWidth="1"/>
    <col min="10513" max="10513" width="16.28515625" style="102" customWidth="1"/>
    <col min="10514" max="10514" width="14.5703125" style="102" customWidth="1"/>
    <col min="10515" max="10750" width="9.140625" style="102"/>
    <col min="10751" max="10751" width="2.5703125" style="102" customWidth="1"/>
    <col min="10752" max="10752" width="5.28515625" style="102" customWidth="1"/>
    <col min="10753" max="10753" width="14.42578125" style="102" bestFit="1" customWidth="1"/>
    <col min="10754" max="10754" width="8.42578125" style="102" bestFit="1" customWidth="1"/>
    <col min="10755" max="10755" width="35.140625" style="102" customWidth="1"/>
    <col min="10756" max="10758" width="9.140625" style="102" customWidth="1"/>
    <col min="10759" max="10759" width="11.42578125" style="102" customWidth="1"/>
    <col min="10760" max="10762" width="9.140625" style="102" customWidth="1"/>
    <col min="10763" max="10763" width="6.5703125" style="102" customWidth="1"/>
    <col min="10764" max="10768" width="9.140625" style="102" customWidth="1"/>
    <col min="10769" max="10769" width="16.28515625" style="102" customWidth="1"/>
    <col min="10770" max="10770" width="14.5703125" style="102" customWidth="1"/>
    <col min="10771" max="11006" width="9.140625" style="102"/>
    <col min="11007" max="11007" width="2.5703125" style="102" customWidth="1"/>
    <col min="11008" max="11008" width="5.28515625" style="102" customWidth="1"/>
    <col min="11009" max="11009" width="14.42578125" style="102" bestFit="1" customWidth="1"/>
    <col min="11010" max="11010" width="8.42578125" style="102" bestFit="1" customWidth="1"/>
    <col min="11011" max="11011" width="35.140625" style="102" customWidth="1"/>
    <col min="11012" max="11014" width="9.140625" style="102" customWidth="1"/>
    <col min="11015" max="11015" width="11.42578125" style="102" customWidth="1"/>
    <col min="11016" max="11018" width="9.140625" style="102" customWidth="1"/>
    <col min="11019" max="11019" width="6.5703125" style="102" customWidth="1"/>
    <col min="11020" max="11024" width="9.140625" style="102" customWidth="1"/>
    <col min="11025" max="11025" width="16.28515625" style="102" customWidth="1"/>
    <col min="11026" max="11026" width="14.5703125" style="102" customWidth="1"/>
    <col min="11027" max="11262" width="9.140625" style="102"/>
    <col min="11263" max="11263" width="2.5703125" style="102" customWidth="1"/>
    <col min="11264" max="11264" width="5.28515625" style="102" customWidth="1"/>
    <col min="11265" max="11265" width="14.42578125" style="102" bestFit="1" customWidth="1"/>
    <col min="11266" max="11266" width="8.42578125" style="102" bestFit="1" customWidth="1"/>
    <col min="11267" max="11267" width="35.140625" style="102" customWidth="1"/>
    <col min="11268" max="11270" width="9.140625" style="102" customWidth="1"/>
    <col min="11271" max="11271" width="11.42578125" style="102" customWidth="1"/>
    <col min="11272" max="11274" width="9.140625" style="102" customWidth="1"/>
    <col min="11275" max="11275" width="6.5703125" style="102" customWidth="1"/>
    <col min="11276" max="11280" width="9.140625" style="102" customWidth="1"/>
    <col min="11281" max="11281" width="16.28515625" style="102" customWidth="1"/>
    <col min="11282" max="11282" width="14.5703125" style="102" customWidth="1"/>
    <col min="11283" max="11518" width="9.140625" style="102"/>
    <col min="11519" max="11519" width="2.5703125" style="102" customWidth="1"/>
    <col min="11520" max="11520" width="5.28515625" style="102" customWidth="1"/>
    <col min="11521" max="11521" width="14.42578125" style="102" bestFit="1" customWidth="1"/>
    <col min="11522" max="11522" width="8.42578125" style="102" bestFit="1" customWidth="1"/>
    <col min="11523" max="11523" width="35.140625" style="102" customWidth="1"/>
    <col min="11524" max="11526" width="9.140625" style="102" customWidth="1"/>
    <col min="11527" max="11527" width="11.42578125" style="102" customWidth="1"/>
    <col min="11528" max="11530" width="9.140625" style="102" customWidth="1"/>
    <col min="11531" max="11531" width="6.5703125" style="102" customWidth="1"/>
    <col min="11532" max="11536" width="9.140625" style="102" customWidth="1"/>
    <col min="11537" max="11537" width="16.28515625" style="102" customWidth="1"/>
    <col min="11538" max="11538" width="14.5703125" style="102" customWidth="1"/>
    <col min="11539" max="11774" width="9.140625" style="102"/>
    <col min="11775" max="11775" width="2.5703125" style="102" customWidth="1"/>
    <col min="11776" max="11776" width="5.28515625" style="102" customWidth="1"/>
    <col min="11777" max="11777" width="14.42578125" style="102" bestFit="1" customWidth="1"/>
    <col min="11778" max="11778" width="8.42578125" style="102" bestFit="1" customWidth="1"/>
    <col min="11779" max="11779" width="35.140625" style="102" customWidth="1"/>
    <col min="11780" max="11782" width="9.140625" style="102" customWidth="1"/>
    <col min="11783" max="11783" width="11.42578125" style="102" customWidth="1"/>
    <col min="11784" max="11786" width="9.140625" style="102" customWidth="1"/>
    <col min="11787" max="11787" width="6.5703125" style="102" customWidth="1"/>
    <col min="11788" max="11792" width="9.140625" style="102" customWidth="1"/>
    <col min="11793" max="11793" width="16.28515625" style="102" customWidth="1"/>
    <col min="11794" max="11794" width="14.5703125" style="102" customWidth="1"/>
    <col min="11795" max="12030" width="9.140625" style="102"/>
    <col min="12031" max="12031" width="2.5703125" style="102" customWidth="1"/>
    <col min="12032" max="12032" width="5.28515625" style="102" customWidth="1"/>
    <col min="12033" max="12033" width="14.42578125" style="102" bestFit="1" customWidth="1"/>
    <col min="12034" max="12034" width="8.42578125" style="102" bestFit="1" customWidth="1"/>
    <col min="12035" max="12035" width="35.140625" style="102" customWidth="1"/>
    <col min="12036" max="12038" width="9.140625" style="102" customWidth="1"/>
    <col min="12039" max="12039" width="11.42578125" style="102" customWidth="1"/>
    <col min="12040" max="12042" width="9.140625" style="102" customWidth="1"/>
    <col min="12043" max="12043" width="6.5703125" style="102" customWidth="1"/>
    <col min="12044" max="12048" width="9.140625" style="102" customWidth="1"/>
    <col min="12049" max="12049" width="16.28515625" style="102" customWidth="1"/>
    <col min="12050" max="12050" width="14.5703125" style="102" customWidth="1"/>
    <col min="12051" max="12286" width="9.140625" style="102"/>
    <col min="12287" max="12287" width="2.5703125" style="102" customWidth="1"/>
    <col min="12288" max="12288" width="5.28515625" style="102" customWidth="1"/>
    <col min="12289" max="12289" width="14.42578125" style="102" bestFit="1" customWidth="1"/>
    <col min="12290" max="12290" width="8.42578125" style="102" bestFit="1" customWidth="1"/>
    <col min="12291" max="12291" width="35.140625" style="102" customWidth="1"/>
    <col min="12292" max="12294" width="9.140625" style="102" customWidth="1"/>
    <col min="12295" max="12295" width="11.42578125" style="102" customWidth="1"/>
    <col min="12296" max="12298" width="9.140625" style="102" customWidth="1"/>
    <col min="12299" max="12299" width="6.5703125" style="102" customWidth="1"/>
    <col min="12300" max="12304" width="9.140625" style="102" customWidth="1"/>
    <col min="12305" max="12305" width="16.28515625" style="102" customWidth="1"/>
    <col min="12306" max="12306" width="14.5703125" style="102" customWidth="1"/>
    <col min="12307" max="12542" width="9.140625" style="102"/>
    <col min="12543" max="12543" width="2.5703125" style="102" customWidth="1"/>
    <col min="12544" max="12544" width="5.28515625" style="102" customWidth="1"/>
    <col min="12545" max="12545" width="14.42578125" style="102" bestFit="1" customWidth="1"/>
    <col min="12546" max="12546" width="8.42578125" style="102" bestFit="1" customWidth="1"/>
    <col min="12547" max="12547" width="35.140625" style="102" customWidth="1"/>
    <col min="12548" max="12550" width="9.140625" style="102" customWidth="1"/>
    <col min="12551" max="12551" width="11.42578125" style="102" customWidth="1"/>
    <col min="12552" max="12554" width="9.140625" style="102" customWidth="1"/>
    <col min="12555" max="12555" width="6.5703125" style="102" customWidth="1"/>
    <col min="12556" max="12560" width="9.140625" style="102" customWidth="1"/>
    <col min="12561" max="12561" width="16.28515625" style="102" customWidth="1"/>
    <col min="12562" max="12562" width="14.5703125" style="102" customWidth="1"/>
    <col min="12563" max="12798" width="9.140625" style="102"/>
    <col min="12799" max="12799" width="2.5703125" style="102" customWidth="1"/>
    <col min="12800" max="12800" width="5.28515625" style="102" customWidth="1"/>
    <col min="12801" max="12801" width="14.42578125" style="102" bestFit="1" customWidth="1"/>
    <col min="12802" max="12802" width="8.42578125" style="102" bestFit="1" customWidth="1"/>
    <col min="12803" max="12803" width="35.140625" style="102" customWidth="1"/>
    <col min="12804" max="12806" width="9.140625" style="102" customWidth="1"/>
    <col min="12807" max="12807" width="11.42578125" style="102" customWidth="1"/>
    <col min="12808" max="12810" width="9.140625" style="102" customWidth="1"/>
    <col min="12811" max="12811" width="6.5703125" style="102" customWidth="1"/>
    <col min="12812" max="12816" width="9.140625" style="102" customWidth="1"/>
    <col min="12817" max="12817" width="16.28515625" style="102" customWidth="1"/>
    <col min="12818" max="12818" width="14.5703125" style="102" customWidth="1"/>
    <col min="12819" max="13054" width="9.140625" style="102"/>
    <col min="13055" max="13055" width="2.5703125" style="102" customWidth="1"/>
    <col min="13056" max="13056" width="5.28515625" style="102" customWidth="1"/>
    <col min="13057" max="13057" width="14.42578125" style="102" bestFit="1" customWidth="1"/>
    <col min="13058" max="13058" width="8.42578125" style="102" bestFit="1" customWidth="1"/>
    <col min="13059" max="13059" width="35.140625" style="102" customWidth="1"/>
    <col min="13060" max="13062" width="9.140625" style="102" customWidth="1"/>
    <col min="13063" max="13063" width="11.42578125" style="102" customWidth="1"/>
    <col min="13064" max="13066" width="9.140625" style="102" customWidth="1"/>
    <col min="13067" max="13067" width="6.5703125" style="102" customWidth="1"/>
    <col min="13068" max="13072" width="9.140625" style="102" customWidth="1"/>
    <col min="13073" max="13073" width="16.28515625" style="102" customWidth="1"/>
    <col min="13074" max="13074" width="14.5703125" style="102" customWidth="1"/>
    <col min="13075" max="13310" width="9.140625" style="102"/>
    <col min="13311" max="13311" width="2.5703125" style="102" customWidth="1"/>
    <col min="13312" max="13312" width="5.28515625" style="102" customWidth="1"/>
    <col min="13313" max="13313" width="14.42578125" style="102" bestFit="1" customWidth="1"/>
    <col min="13314" max="13314" width="8.42578125" style="102" bestFit="1" customWidth="1"/>
    <col min="13315" max="13315" width="35.140625" style="102" customWidth="1"/>
    <col min="13316" max="13318" width="9.140625" style="102" customWidth="1"/>
    <col min="13319" max="13319" width="11.42578125" style="102" customWidth="1"/>
    <col min="13320" max="13322" width="9.140625" style="102" customWidth="1"/>
    <col min="13323" max="13323" width="6.5703125" style="102" customWidth="1"/>
    <col min="13324" max="13328" width="9.140625" style="102" customWidth="1"/>
    <col min="13329" max="13329" width="16.28515625" style="102" customWidth="1"/>
    <col min="13330" max="13330" width="14.5703125" style="102" customWidth="1"/>
    <col min="13331" max="13566" width="9.140625" style="102"/>
    <col min="13567" max="13567" width="2.5703125" style="102" customWidth="1"/>
    <col min="13568" max="13568" width="5.28515625" style="102" customWidth="1"/>
    <col min="13569" max="13569" width="14.42578125" style="102" bestFit="1" customWidth="1"/>
    <col min="13570" max="13570" width="8.42578125" style="102" bestFit="1" customWidth="1"/>
    <col min="13571" max="13571" width="35.140625" style="102" customWidth="1"/>
    <col min="13572" max="13574" width="9.140625" style="102" customWidth="1"/>
    <col min="13575" max="13575" width="11.42578125" style="102" customWidth="1"/>
    <col min="13576" max="13578" width="9.140625" style="102" customWidth="1"/>
    <col min="13579" max="13579" width="6.5703125" style="102" customWidth="1"/>
    <col min="13580" max="13584" width="9.140625" style="102" customWidth="1"/>
    <col min="13585" max="13585" width="16.28515625" style="102" customWidth="1"/>
    <col min="13586" max="13586" width="14.5703125" style="102" customWidth="1"/>
    <col min="13587" max="13822" width="9.140625" style="102"/>
    <col min="13823" max="13823" width="2.5703125" style="102" customWidth="1"/>
    <col min="13824" max="13824" width="5.28515625" style="102" customWidth="1"/>
    <col min="13825" max="13825" width="14.42578125" style="102" bestFit="1" customWidth="1"/>
    <col min="13826" max="13826" width="8.42578125" style="102" bestFit="1" customWidth="1"/>
    <col min="13827" max="13827" width="35.140625" style="102" customWidth="1"/>
    <col min="13828" max="13830" width="9.140625" style="102" customWidth="1"/>
    <col min="13831" max="13831" width="11.42578125" style="102" customWidth="1"/>
    <col min="13832" max="13834" width="9.140625" style="102" customWidth="1"/>
    <col min="13835" max="13835" width="6.5703125" style="102" customWidth="1"/>
    <col min="13836" max="13840" width="9.140625" style="102" customWidth="1"/>
    <col min="13841" max="13841" width="16.28515625" style="102" customWidth="1"/>
    <col min="13842" max="13842" width="14.5703125" style="102" customWidth="1"/>
    <col min="13843" max="14078" width="9.140625" style="102"/>
    <col min="14079" max="14079" width="2.5703125" style="102" customWidth="1"/>
    <col min="14080" max="14080" width="5.28515625" style="102" customWidth="1"/>
    <col min="14081" max="14081" width="14.42578125" style="102" bestFit="1" customWidth="1"/>
    <col min="14082" max="14082" width="8.42578125" style="102" bestFit="1" customWidth="1"/>
    <col min="14083" max="14083" width="35.140625" style="102" customWidth="1"/>
    <col min="14084" max="14086" width="9.140625" style="102" customWidth="1"/>
    <col min="14087" max="14087" width="11.42578125" style="102" customWidth="1"/>
    <col min="14088" max="14090" width="9.140625" style="102" customWidth="1"/>
    <col min="14091" max="14091" width="6.5703125" style="102" customWidth="1"/>
    <col min="14092" max="14096" width="9.140625" style="102" customWidth="1"/>
    <col min="14097" max="14097" width="16.28515625" style="102" customWidth="1"/>
    <col min="14098" max="14098" width="14.5703125" style="102" customWidth="1"/>
    <col min="14099" max="14334" width="9.140625" style="102"/>
    <col min="14335" max="14335" width="2.5703125" style="102" customWidth="1"/>
    <col min="14336" max="14336" width="5.28515625" style="102" customWidth="1"/>
    <col min="14337" max="14337" width="14.42578125" style="102" bestFit="1" customWidth="1"/>
    <col min="14338" max="14338" width="8.42578125" style="102" bestFit="1" customWidth="1"/>
    <col min="14339" max="14339" width="35.140625" style="102" customWidth="1"/>
    <col min="14340" max="14342" width="9.140625" style="102" customWidth="1"/>
    <col min="14343" max="14343" width="11.42578125" style="102" customWidth="1"/>
    <col min="14344" max="14346" width="9.140625" style="102" customWidth="1"/>
    <col min="14347" max="14347" width="6.5703125" style="102" customWidth="1"/>
    <col min="14348" max="14352" width="9.140625" style="102" customWidth="1"/>
    <col min="14353" max="14353" width="16.28515625" style="102" customWidth="1"/>
    <col min="14354" max="14354" width="14.5703125" style="102" customWidth="1"/>
    <col min="14355" max="14590" width="9.140625" style="102"/>
    <col min="14591" max="14591" width="2.5703125" style="102" customWidth="1"/>
    <col min="14592" max="14592" width="5.28515625" style="102" customWidth="1"/>
    <col min="14593" max="14593" width="14.42578125" style="102" bestFit="1" customWidth="1"/>
    <col min="14594" max="14594" width="8.42578125" style="102" bestFit="1" customWidth="1"/>
    <col min="14595" max="14595" width="35.140625" style="102" customWidth="1"/>
    <col min="14596" max="14598" width="9.140625" style="102" customWidth="1"/>
    <col min="14599" max="14599" width="11.42578125" style="102" customWidth="1"/>
    <col min="14600" max="14602" width="9.140625" style="102" customWidth="1"/>
    <col min="14603" max="14603" width="6.5703125" style="102" customWidth="1"/>
    <col min="14604" max="14608" width="9.140625" style="102" customWidth="1"/>
    <col min="14609" max="14609" width="16.28515625" style="102" customWidth="1"/>
    <col min="14610" max="14610" width="14.5703125" style="102" customWidth="1"/>
    <col min="14611" max="14846" width="9.140625" style="102"/>
    <col min="14847" max="14847" width="2.5703125" style="102" customWidth="1"/>
    <col min="14848" max="14848" width="5.28515625" style="102" customWidth="1"/>
    <col min="14849" max="14849" width="14.42578125" style="102" bestFit="1" customWidth="1"/>
    <col min="14850" max="14850" width="8.42578125" style="102" bestFit="1" customWidth="1"/>
    <col min="14851" max="14851" width="35.140625" style="102" customWidth="1"/>
    <col min="14852" max="14854" width="9.140625" style="102" customWidth="1"/>
    <col min="14855" max="14855" width="11.42578125" style="102" customWidth="1"/>
    <col min="14856" max="14858" width="9.140625" style="102" customWidth="1"/>
    <col min="14859" max="14859" width="6.5703125" style="102" customWidth="1"/>
    <col min="14860" max="14864" width="9.140625" style="102" customWidth="1"/>
    <col min="14865" max="14865" width="16.28515625" style="102" customWidth="1"/>
    <col min="14866" max="14866" width="14.5703125" style="102" customWidth="1"/>
    <col min="14867" max="15102" width="9.140625" style="102"/>
    <col min="15103" max="15103" width="2.5703125" style="102" customWidth="1"/>
    <col min="15104" max="15104" width="5.28515625" style="102" customWidth="1"/>
    <col min="15105" max="15105" width="14.42578125" style="102" bestFit="1" customWidth="1"/>
    <col min="15106" max="15106" width="8.42578125" style="102" bestFit="1" customWidth="1"/>
    <col min="15107" max="15107" width="35.140625" style="102" customWidth="1"/>
    <col min="15108" max="15110" width="9.140625" style="102" customWidth="1"/>
    <col min="15111" max="15111" width="11.42578125" style="102" customWidth="1"/>
    <col min="15112" max="15114" width="9.140625" style="102" customWidth="1"/>
    <col min="15115" max="15115" width="6.5703125" style="102" customWidth="1"/>
    <col min="15116" max="15120" width="9.140625" style="102" customWidth="1"/>
    <col min="15121" max="15121" width="16.28515625" style="102" customWidth="1"/>
    <col min="15122" max="15122" width="14.5703125" style="102" customWidth="1"/>
    <col min="15123" max="15358" width="9.140625" style="102"/>
    <col min="15359" max="15359" width="2.5703125" style="102" customWidth="1"/>
    <col min="15360" max="15360" width="5.28515625" style="102" customWidth="1"/>
    <col min="15361" max="15361" width="14.42578125" style="102" bestFit="1" customWidth="1"/>
    <col min="15362" max="15362" width="8.42578125" style="102" bestFit="1" customWidth="1"/>
    <col min="15363" max="15363" width="35.140625" style="102" customWidth="1"/>
    <col min="15364" max="15366" width="9.140625" style="102" customWidth="1"/>
    <col min="15367" max="15367" width="11.42578125" style="102" customWidth="1"/>
    <col min="15368" max="15370" width="9.140625" style="102" customWidth="1"/>
    <col min="15371" max="15371" width="6.5703125" style="102" customWidth="1"/>
    <col min="15372" max="15376" width="9.140625" style="102" customWidth="1"/>
    <col min="15377" max="15377" width="16.28515625" style="102" customWidth="1"/>
    <col min="15378" max="15378" width="14.5703125" style="102" customWidth="1"/>
    <col min="15379" max="15614" width="9.140625" style="102"/>
    <col min="15615" max="15615" width="2.5703125" style="102" customWidth="1"/>
    <col min="15616" max="15616" width="5.28515625" style="102" customWidth="1"/>
    <col min="15617" max="15617" width="14.42578125" style="102" bestFit="1" customWidth="1"/>
    <col min="15618" max="15618" width="8.42578125" style="102" bestFit="1" customWidth="1"/>
    <col min="15619" max="15619" width="35.140625" style="102" customWidth="1"/>
    <col min="15620" max="15622" width="9.140625" style="102" customWidth="1"/>
    <col min="15623" max="15623" width="11.42578125" style="102" customWidth="1"/>
    <col min="15624" max="15626" width="9.140625" style="102" customWidth="1"/>
    <col min="15627" max="15627" width="6.5703125" style="102" customWidth="1"/>
    <col min="15628" max="15632" width="9.140625" style="102" customWidth="1"/>
    <col min="15633" max="15633" width="16.28515625" style="102" customWidth="1"/>
    <col min="15634" max="15634" width="14.5703125" style="102" customWidth="1"/>
    <col min="15635" max="15870" width="9.140625" style="102"/>
    <col min="15871" max="15871" width="2.5703125" style="102" customWidth="1"/>
    <col min="15872" max="15872" width="5.28515625" style="102" customWidth="1"/>
    <col min="15873" max="15873" width="14.42578125" style="102" bestFit="1" customWidth="1"/>
    <col min="15874" max="15874" width="8.42578125" style="102" bestFit="1" customWidth="1"/>
    <col min="15875" max="15875" width="35.140625" style="102" customWidth="1"/>
    <col min="15876" max="15878" width="9.140625" style="102" customWidth="1"/>
    <col min="15879" max="15879" width="11.42578125" style="102" customWidth="1"/>
    <col min="15880" max="15882" width="9.140625" style="102" customWidth="1"/>
    <col min="15883" max="15883" width="6.5703125" style="102" customWidth="1"/>
    <col min="15884" max="15888" width="9.140625" style="102" customWidth="1"/>
    <col min="15889" max="15889" width="16.28515625" style="102" customWidth="1"/>
    <col min="15890" max="15890" width="14.5703125" style="102" customWidth="1"/>
    <col min="15891" max="16126" width="9.140625" style="102"/>
    <col min="16127" max="16127" width="2.5703125" style="102" customWidth="1"/>
    <col min="16128" max="16128" width="5.28515625" style="102" customWidth="1"/>
    <col min="16129" max="16129" width="14.42578125" style="102" bestFit="1" customWidth="1"/>
    <col min="16130" max="16130" width="8.42578125" style="102" bestFit="1" customWidth="1"/>
    <col min="16131" max="16131" width="35.140625" style="102" customWidth="1"/>
    <col min="16132" max="16134" width="9.140625" style="102" customWidth="1"/>
    <col min="16135" max="16135" width="11.42578125" style="102" customWidth="1"/>
    <col min="16136" max="16138" width="9.140625" style="102" customWidth="1"/>
    <col min="16139" max="16139" width="6.5703125" style="102" customWidth="1"/>
    <col min="16140" max="16144" width="9.140625" style="102" customWidth="1"/>
    <col min="16145" max="16145" width="16.28515625" style="102" customWidth="1"/>
    <col min="16146" max="16146" width="14.5703125" style="102" customWidth="1"/>
    <col min="16147" max="16384" width="9.140625" style="102"/>
  </cols>
  <sheetData>
    <row r="1" spans="1:17" ht="24.75" x14ac:dyDescent="0.2">
      <c r="B1" s="445" t="s">
        <v>3872</v>
      </c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</row>
    <row r="2" spans="1:17" ht="22.5" x14ac:dyDescent="0.2">
      <c r="A2" s="240"/>
      <c r="B2" s="446" t="s">
        <v>1142</v>
      </c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6"/>
    </row>
    <row r="3" spans="1:17" s="105" customFormat="1" ht="24.75" customHeight="1" thickBot="1" x14ac:dyDescent="0.25">
      <c r="A3" s="241"/>
      <c r="B3" s="447" t="s">
        <v>3873</v>
      </c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  <c r="Q3" s="447"/>
    </row>
    <row r="4" spans="1:17" ht="12.75" x14ac:dyDescent="0.2">
      <c r="A4" s="240"/>
      <c r="B4" s="448" t="s">
        <v>42</v>
      </c>
      <c r="C4" s="450" t="s">
        <v>43</v>
      </c>
      <c r="D4" s="452" t="s">
        <v>44</v>
      </c>
      <c r="E4" s="454" t="s">
        <v>45</v>
      </c>
      <c r="F4" s="454" t="s">
        <v>46</v>
      </c>
      <c r="G4" s="242" t="s">
        <v>482</v>
      </c>
      <c r="H4" s="243"/>
      <c r="I4" s="443" t="s">
        <v>48</v>
      </c>
      <c r="J4" s="244"/>
      <c r="K4" s="443" t="s">
        <v>3874</v>
      </c>
      <c r="L4" s="245"/>
      <c r="M4" s="443" t="s">
        <v>3875</v>
      </c>
      <c r="N4" s="246" t="s">
        <v>3876</v>
      </c>
      <c r="O4" s="247" t="s">
        <v>49</v>
      </c>
      <c r="P4" s="443" t="s">
        <v>3877</v>
      </c>
      <c r="Q4" s="246" t="s">
        <v>3878</v>
      </c>
    </row>
    <row r="5" spans="1:17" ht="12.75" customHeight="1" thickBot="1" x14ac:dyDescent="0.25">
      <c r="A5" s="240"/>
      <c r="B5" s="449"/>
      <c r="C5" s="451"/>
      <c r="D5" s="453"/>
      <c r="E5" s="455"/>
      <c r="F5" s="455"/>
      <c r="G5" s="248" t="s">
        <v>52</v>
      </c>
      <c r="H5" s="249"/>
      <c r="I5" s="444"/>
      <c r="J5" s="250"/>
      <c r="K5" s="444"/>
      <c r="L5" s="251"/>
      <c r="M5" s="444"/>
      <c r="N5" s="252" t="s">
        <v>3879</v>
      </c>
      <c r="O5" s="253" t="s">
        <v>53</v>
      </c>
      <c r="P5" s="444"/>
      <c r="Q5" s="252" t="s">
        <v>3879</v>
      </c>
    </row>
    <row r="6" spans="1:17" ht="17.25" customHeight="1" x14ac:dyDescent="0.2">
      <c r="A6" s="240"/>
      <c r="B6" s="254">
        <v>1</v>
      </c>
      <c r="C6" s="255" t="s">
        <v>3880</v>
      </c>
      <c r="D6" s="255">
        <v>29244</v>
      </c>
      <c r="E6" s="256" t="s">
        <v>3881</v>
      </c>
      <c r="F6" s="257"/>
      <c r="G6" s="258"/>
      <c r="H6" s="259"/>
      <c r="I6" s="260" t="s">
        <v>71</v>
      </c>
      <c r="J6" s="259">
        <f t="shared" ref="J6:J11" si="0">+IF(I6="Studying",5,IF(I6="Complete",1,IF(I6="Incomplete",2,IF(I6="Left",3,IF(I6="Dropped",4,"Error")))))</f>
        <v>1</v>
      </c>
      <c r="K6" s="261"/>
      <c r="L6" s="262"/>
      <c r="M6" s="263">
        <v>3.34</v>
      </c>
      <c r="N6" s="264"/>
      <c r="O6" s="258"/>
      <c r="P6" s="265"/>
      <c r="Q6" s="264"/>
    </row>
    <row r="7" spans="1:17" ht="17.25" customHeight="1" x14ac:dyDescent="0.2">
      <c r="A7" s="240"/>
      <c r="B7" s="254">
        <v>2</v>
      </c>
      <c r="C7" s="255" t="s">
        <v>3882</v>
      </c>
      <c r="D7" s="255">
        <v>49004</v>
      </c>
      <c r="E7" s="256" t="s">
        <v>3883</v>
      </c>
      <c r="F7" s="257"/>
      <c r="G7" s="258"/>
      <c r="H7" s="266"/>
      <c r="I7" s="260" t="s">
        <v>71</v>
      </c>
      <c r="J7" s="266">
        <f t="shared" si="0"/>
        <v>1</v>
      </c>
      <c r="K7" s="261"/>
      <c r="L7" s="262"/>
      <c r="M7" s="267">
        <v>3.78</v>
      </c>
      <c r="N7" s="264"/>
      <c r="O7" s="258"/>
      <c r="P7" s="265"/>
      <c r="Q7" s="264"/>
    </row>
    <row r="8" spans="1:17" ht="17.25" customHeight="1" x14ac:dyDescent="0.2">
      <c r="A8" s="240"/>
      <c r="B8" s="254">
        <f t="shared" ref="B8" si="1">B7+1</f>
        <v>3</v>
      </c>
      <c r="C8" s="255" t="s">
        <v>3884</v>
      </c>
      <c r="D8" s="255">
        <v>29213</v>
      </c>
      <c r="E8" s="256" t="s">
        <v>3885</v>
      </c>
      <c r="F8" s="257"/>
      <c r="G8" s="258"/>
      <c r="H8" s="266"/>
      <c r="I8" s="260" t="s">
        <v>20</v>
      </c>
      <c r="J8" s="266">
        <f t="shared" si="0"/>
        <v>2</v>
      </c>
      <c r="K8" s="261"/>
      <c r="L8" s="262"/>
      <c r="M8" s="267">
        <v>3.19</v>
      </c>
      <c r="N8" s="264"/>
      <c r="O8" s="258"/>
      <c r="P8" s="265"/>
      <c r="Q8" s="264"/>
    </row>
    <row r="9" spans="1:17" ht="17.25" customHeight="1" x14ac:dyDescent="0.2">
      <c r="A9" s="240"/>
      <c r="B9" s="254">
        <v>4</v>
      </c>
      <c r="C9" s="255" t="s">
        <v>3886</v>
      </c>
      <c r="D9" s="255">
        <v>29222</v>
      </c>
      <c r="E9" s="256" t="s">
        <v>3887</v>
      </c>
      <c r="F9" s="257"/>
      <c r="G9" s="258"/>
      <c r="H9" s="266"/>
      <c r="I9" s="260" t="s">
        <v>71</v>
      </c>
      <c r="J9" s="266">
        <f t="shared" si="0"/>
        <v>1</v>
      </c>
      <c r="K9" s="261"/>
      <c r="L9" s="262"/>
      <c r="M9" s="267">
        <v>2.81</v>
      </c>
      <c r="N9" s="264"/>
      <c r="O9" s="258"/>
      <c r="P9" s="265"/>
      <c r="Q9" s="264"/>
    </row>
    <row r="10" spans="1:17" ht="17.25" customHeight="1" x14ac:dyDescent="0.2">
      <c r="A10" s="240"/>
      <c r="B10" s="254">
        <v>5</v>
      </c>
      <c r="C10" s="255" t="s">
        <v>3888</v>
      </c>
      <c r="D10" s="255">
        <v>49064</v>
      </c>
      <c r="E10" s="256" t="s">
        <v>3889</v>
      </c>
      <c r="F10" s="257"/>
      <c r="G10" s="258"/>
      <c r="H10" s="266"/>
      <c r="I10" s="260" t="s">
        <v>71</v>
      </c>
      <c r="J10" s="266">
        <f t="shared" si="0"/>
        <v>1</v>
      </c>
      <c r="K10" s="261"/>
      <c r="L10" s="262"/>
      <c r="M10" s="267">
        <v>3.66</v>
      </c>
      <c r="N10" s="264"/>
      <c r="O10" s="258"/>
      <c r="P10" s="265"/>
      <c r="Q10" s="264"/>
    </row>
    <row r="11" spans="1:17" ht="17.25" customHeight="1" x14ac:dyDescent="0.2">
      <c r="A11" s="240"/>
      <c r="B11" s="254">
        <v>6</v>
      </c>
      <c r="C11" s="255" t="s">
        <v>3890</v>
      </c>
      <c r="D11" s="255">
        <v>29242</v>
      </c>
      <c r="E11" s="256" t="s">
        <v>3891</v>
      </c>
      <c r="F11" s="257"/>
      <c r="G11" s="258"/>
      <c r="H11" s="266"/>
      <c r="I11" s="260" t="s">
        <v>71</v>
      </c>
      <c r="J11" s="266">
        <f t="shared" si="0"/>
        <v>1</v>
      </c>
      <c r="K11" s="261"/>
      <c r="L11" s="262"/>
      <c r="M11" s="267">
        <v>3.25</v>
      </c>
      <c r="N11" s="264"/>
      <c r="O11" s="258"/>
      <c r="P11" s="265"/>
      <c r="Q11" s="264"/>
    </row>
    <row r="12" spans="1:17" ht="12.75" x14ac:dyDescent="0.2"/>
    <row r="13" spans="1:17" ht="12.75" x14ac:dyDescent="0.2"/>
  </sheetData>
  <mergeCells count="12">
    <mergeCell ref="M4:M5"/>
    <mergeCell ref="P4:P5"/>
    <mergeCell ref="B1:Q1"/>
    <mergeCell ref="B2:Q2"/>
    <mergeCell ref="B3:Q3"/>
    <mergeCell ref="B4:B5"/>
    <mergeCell ref="C4:C5"/>
    <mergeCell ref="D4:D5"/>
    <mergeCell ref="E4:E5"/>
    <mergeCell ref="F4:F5"/>
    <mergeCell ref="I4:I5"/>
    <mergeCell ref="K4:K5"/>
  </mergeCells>
  <conditionalFormatting sqref="N6:N11 Q6:Q11">
    <cfRule type="cellIs" dxfId="363" priority="29" stopIfTrue="1" operator="equal">
      <formula>"Not Issued"</formula>
    </cfRule>
    <cfRule type="cellIs" dxfId="362" priority="30" stopIfTrue="1" operator="equal">
      <formula>"Issued"</formula>
    </cfRule>
  </conditionalFormatting>
  <conditionalFormatting sqref="I8">
    <cfRule type="cellIs" dxfId="361" priority="21" stopIfTrue="1" operator="equal">
      <formula>"Dropped"</formula>
    </cfRule>
    <cfRule type="cellIs" dxfId="360" priority="22" stopIfTrue="1" operator="equal">
      <formula>"Left"</formula>
    </cfRule>
    <cfRule type="cellIs" dxfId="359" priority="23" stopIfTrue="1" operator="equal">
      <formula>"Incomplete"</formula>
    </cfRule>
    <cfRule type="cellIs" dxfId="358" priority="24" stopIfTrue="1" operator="equal">
      <formula>"Complete"</formula>
    </cfRule>
  </conditionalFormatting>
  <conditionalFormatting sqref="I6">
    <cfRule type="cellIs" dxfId="357" priority="17" stopIfTrue="1" operator="equal">
      <formula>"Dropped"</formula>
    </cfRule>
    <cfRule type="cellIs" dxfId="356" priority="18" stopIfTrue="1" operator="equal">
      <formula>"Left"</formula>
    </cfRule>
    <cfRule type="cellIs" dxfId="355" priority="19" stopIfTrue="1" operator="equal">
      <formula>"Incomplete"</formula>
    </cfRule>
    <cfRule type="cellIs" dxfId="354" priority="20" stopIfTrue="1" operator="equal">
      <formula>"Complete"</formula>
    </cfRule>
  </conditionalFormatting>
  <conditionalFormatting sqref="I7">
    <cfRule type="cellIs" dxfId="353" priority="13" stopIfTrue="1" operator="equal">
      <formula>"Dropped"</formula>
    </cfRule>
    <cfRule type="cellIs" dxfId="352" priority="14" stopIfTrue="1" operator="equal">
      <formula>"Left"</formula>
    </cfRule>
    <cfRule type="cellIs" dxfId="351" priority="15" stopIfTrue="1" operator="equal">
      <formula>"Incomplete"</formula>
    </cfRule>
    <cfRule type="cellIs" dxfId="350" priority="16" stopIfTrue="1" operator="equal">
      <formula>"Complete"</formula>
    </cfRule>
  </conditionalFormatting>
  <conditionalFormatting sqref="I9">
    <cfRule type="cellIs" dxfId="349" priority="9" stopIfTrue="1" operator="equal">
      <formula>"Dropped"</formula>
    </cfRule>
    <cfRule type="cellIs" dxfId="348" priority="10" stopIfTrue="1" operator="equal">
      <formula>"Left"</formula>
    </cfRule>
    <cfRule type="cellIs" dxfId="347" priority="11" stopIfTrue="1" operator="equal">
      <formula>"Incomplete"</formula>
    </cfRule>
    <cfRule type="cellIs" dxfId="346" priority="12" stopIfTrue="1" operator="equal">
      <formula>"Complete"</formula>
    </cfRule>
  </conditionalFormatting>
  <conditionalFormatting sqref="I10">
    <cfRule type="cellIs" dxfId="345" priority="5" stopIfTrue="1" operator="equal">
      <formula>"Dropped"</formula>
    </cfRule>
    <cfRule type="cellIs" dxfId="344" priority="6" stopIfTrue="1" operator="equal">
      <formula>"Left"</formula>
    </cfRule>
    <cfRule type="cellIs" dxfId="343" priority="7" stopIfTrue="1" operator="equal">
      <formula>"Incomplete"</formula>
    </cfRule>
    <cfRule type="cellIs" dxfId="342" priority="8" stopIfTrue="1" operator="equal">
      <formula>"Complete"</formula>
    </cfRule>
  </conditionalFormatting>
  <conditionalFormatting sqref="I11">
    <cfRule type="cellIs" dxfId="341" priority="1" stopIfTrue="1" operator="equal">
      <formula>"Dropped"</formula>
    </cfRule>
    <cfRule type="cellIs" dxfId="340" priority="2" stopIfTrue="1" operator="equal">
      <formula>"Left"</formula>
    </cfRule>
    <cfRule type="cellIs" dxfId="339" priority="3" stopIfTrue="1" operator="equal">
      <formula>"Incomplete"</formula>
    </cfRule>
    <cfRule type="cellIs" dxfId="338" priority="4" stopIfTrue="1" operator="equal">
      <formula>"Complete"</formula>
    </cfRule>
  </conditionalFormatting>
  <pageMargins left="0.7" right="0.22" top="0.75" bottom="0.75" header="0.3" footer="0.3"/>
  <pageSetup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30"/>
  <sheetViews>
    <sheetView workbookViewId="0">
      <selection activeCell="T24" sqref="T24"/>
    </sheetView>
  </sheetViews>
  <sheetFormatPr defaultRowHeight="12" customHeight="1" x14ac:dyDescent="0.2"/>
  <cols>
    <col min="1" max="1" width="2.5703125" style="102" customWidth="1"/>
    <col min="2" max="2" width="6.7109375" style="214" customWidth="1"/>
    <col min="3" max="3" width="14.42578125" style="193" bestFit="1" customWidth="1"/>
    <col min="4" max="4" width="8.42578125" style="268" bestFit="1" customWidth="1"/>
    <col min="5" max="5" width="21" style="269" customWidth="1"/>
    <col min="6" max="6" width="28.42578125" style="108" hidden="1" customWidth="1"/>
    <col min="7" max="7" width="2.42578125" style="270" hidden="1" customWidth="1"/>
    <col min="8" max="8" width="2" style="102" hidden="1" customWidth="1"/>
    <col min="9" max="9" width="11.42578125" style="270" customWidth="1"/>
    <col min="10" max="10" width="2" style="214" hidden="1" customWidth="1"/>
    <col min="11" max="11" width="15.5703125" style="271" hidden="1" customWidth="1"/>
    <col min="12" max="12" width="4.85546875" style="271" hidden="1" customWidth="1"/>
    <col min="13" max="13" width="6.5703125" style="270" hidden="1" customWidth="1"/>
    <col min="14" max="14" width="10.5703125" style="270" hidden="1" customWidth="1"/>
    <col min="15" max="15" width="7.28515625" style="214" hidden="1" customWidth="1"/>
    <col min="16" max="16" width="0.140625" style="269" hidden="1" customWidth="1"/>
    <col min="17" max="17" width="10.140625" style="108" hidden="1" customWidth="1"/>
    <col min="18" max="18" width="14.5703125" style="102" customWidth="1"/>
    <col min="19" max="254" width="9.140625" style="102"/>
    <col min="255" max="255" width="2.5703125" style="102" customWidth="1"/>
    <col min="256" max="256" width="5.28515625" style="102" customWidth="1"/>
    <col min="257" max="257" width="14.42578125" style="102" bestFit="1" customWidth="1"/>
    <col min="258" max="258" width="8.42578125" style="102" bestFit="1" customWidth="1"/>
    <col min="259" max="259" width="35.140625" style="102" customWidth="1"/>
    <col min="260" max="262" width="9.140625" style="102" customWidth="1"/>
    <col min="263" max="263" width="11.42578125" style="102" customWidth="1"/>
    <col min="264" max="266" width="9.140625" style="102" customWidth="1"/>
    <col min="267" max="267" width="6.5703125" style="102" customWidth="1"/>
    <col min="268" max="272" width="9.140625" style="102" customWidth="1"/>
    <col min="273" max="273" width="16.28515625" style="102" customWidth="1"/>
    <col min="274" max="274" width="14.5703125" style="102" customWidth="1"/>
    <col min="275" max="510" width="9.140625" style="102"/>
    <col min="511" max="511" width="2.5703125" style="102" customWidth="1"/>
    <col min="512" max="512" width="5.28515625" style="102" customWidth="1"/>
    <col min="513" max="513" width="14.42578125" style="102" bestFit="1" customWidth="1"/>
    <col min="514" max="514" width="8.42578125" style="102" bestFit="1" customWidth="1"/>
    <col min="515" max="515" width="35.140625" style="102" customWidth="1"/>
    <col min="516" max="518" width="9.140625" style="102" customWidth="1"/>
    <col min="519" max="519" width="11.42578125" style="102" customWidth="1"/>
    <col min="520" max="522" width="9.140625" style="102" customWidth="1"/>
    <col min="523" max="523" width="6.5703125" style="102" customWidth="1"/>
    <col min="524" max="528" width="9.140625" style="102" customWidth="1"/>
    <col min="529" max="529" width="16.28515625" style="102" customWidth="1"/>
    <col min="530" max="530" width="14.5703125" style="102" customWidth="1"/>
    <col min="531" max="766" width="9.140625" style="102"/>
    <col min="767" max="767" width="2.5703125" style="102" customWidth="1"/>
    <col min="768" max="768" width="5.28515625" style="102" customWidth="1"/>
    <col min="769" max="769" width="14.42578125" style="102" bestFit="1" customWidth="1"/>
    <col min="770" max="770" width="8.42578125" style="102" bestFit="1" customWidth="1"/>
    <col min="771" max="771" width="35.140625" style="102" customWidth="1"/>
    <col min="772" max="774" width="9.140625" style="102" customWidth="1"/>
    <col min="775" max="775" width="11.42578125" style="102" customWidth="1"/>
    <col min="776" max="778" width="9.140625" style="102" customWidth="1"/>
    <col min="779" max="779" width="6.5703125" style="102" customWidth="1"/>
    <col min="780" max="784" width="9.140625" style="102" customWidth="1"/>
    <col min="785" max="785" width="16.28515625" style="102" customWidth="1"/>
    <col min="786" max="786" width="14.5703125" style="102" customWidth="1"/>
    <col min="787" max="1022" width="9.140625" style="102"/>
    <col min="1023" max="1023" width="2.5703125" style="102" customWidth="1"/>
    <col min="1024" max="1024" width="5.28515625" style="102" customWidth="1"/>
    <col min="1025" max="1025" width="14.42578125" style="102" bestFit="1" customWidth="1"/>
    <col min="1026" max="1026" width="8.42578125" style="102" bestFit="1" customWidth="1"/>
    <col min="1027" max="1027" width="35.140625" style="102" customWidth="1"/>
    <col min="1028" max="1030" width="9.140625" style="102" customWidth="1"/>
    <col min="1031" max="1031" width="11.42578125" style="102" customWidth="1"/>
    <col min="1032" max="1034" width="9.140625" style="102" customWidth="1"/>
    <col min="1035" max="1035" width="6.5703125" style="102" customWidth="1"/>
    <col min="1036" max="1040" width="9.140625" style="102" customWidth="1"/>
    <col min="1041" max="1041" width="16.28515625" style="102" customWidth="1"/>
    <col min="1042" max="1042" width="14.5703125" style="102" customWidth="1"/>
    <col min="1043" max="1278" width="9.140625" style="102"/>
    <col min="1279" max="1279" width="2.5703125" style="102" customWidth="1"/>
    <col min="1280" max="1280" width="5.28515625" style="102" customWidth="1"/>
    <col min="1281" max="1281" width="14.42578125" style="102" bestFit="1" customWidth="1"/>
    <col min="1282" max="1282" width="8.42578125" style="102" bestFit="1" customWidth="1"/>
    <col min="1283" max="1283" width="35.140625" style="102" customWidth="1"/>
    <col min="1284" max="1286" width="9.140625" style="102" customWidth="1"/>
    <col min="1287" max="1287" width="11.42578125" style="102" customWidth="1"/>
    <col min="1288" max="1290" width="9.140625" style="102" customWidth="1"/>
    <col min="1291" max="1291" width="6.5703125" style="102" customWidth="1"/>
    <col min="1292" max="1296" width="9.140625" style="102" customWidth="1"/>
    <col min="1297" max="1297" width="16.28515625" style="102" customWidth="1"/>
    <col min="1298" max="1298" width="14.5703125" style="102" customWidth="1"/>
    <col min="1299" max="1534" width="9.140625" style="102"/>
    <col min="1535" max="1535" width="2.5703125" style="102" customWidth="1"/>
    <col min="1536" max="1536" width="5.28515625" style="102" customWidth="1"/>
    <col min="1537" max="1537" width="14.42578125" style="102" bestFit="1" customWidth="1"/>
    <col min="1538" max="1538" width="8.42578125" style="102" bestFit="1" customWidth="1"/>
    <col min="1539" max="1539" width="35.140625" style="102" customWidth="1"/>
    <col min="1540" max="1542" width="9.140625" style="102" customWidth="1"/>
    <col min="1543" max="1543" width="11.42578125" style="102" customWidth="1"/>
    <col min="1544" max="1546" width="9.140625" style="102" customWidth="1"/>
    <col min="1547" max="1547" width="6.5703125" style="102" customWidth="1"/>
    <col min="1548" max="1552" width="9.140625" style="102" customWidth="1"/>
    <col min="1553" max="1553" width="16.28515625" style="102" customWidth="1"/>
    <col min="1554" max="1554" width="14.5703125" style="102" customWidth="1"/>
    <col min="1555" max="1790" width="9.140625" style="102"/>
    <col min="1791" max="1791" width="2.5703125" style="102" customWidth="1"/>
    <col min="1792" max="1792" width="5.28515625" style="102" customWidth="1"/>
    <col min="1793" max="1793" width="14.42578125" style="102" bestFit="1" customWidth="1"/>
    <col min="1794" max="1794" width="8.42578125" style="102" bestFit="1" customWidth="1"/>
    <col min="1795" max="1795" width="35.140625" style="102" customWidth="1"/>
    <col min="1796" max="1798" width="9.140625" style="102" customWidth="1"/>
    <col min="1799" max="1799" width="11.42578125" style="102" customWidth="1"/>
    <col min="1800" max="1802" width="9.140625" style="102" customWidth="1"/>
    <col min="1803" max="1803" width="6.5703125" style="102" customWidth="1"/>
    <col min="1804" max="1808" width="9.140625" style="102" customWidth="1"/>
    <col min="1809" max="1809" width="16.28515625" style="102" customWidth="1"/>
    <col min="1810" max="1810" width="14.5703125" style="102" customWidth="1"/>
    <col min="1811" max="2046" width="9.140625" style="102"/>
    <col min="2047" max="2047" width="2.5703125" style="102" customWidth="1"/>
    <col min="2048" max="2048" width="5.28515625" style="102" customWidth="1"/>
    <col min="2049" max="2049" width="14.42578125" style="102" bestFit="1" customWidth="1"/>
    <col min="2050" max="2050" width="8.42578125" style="102" bestFit="1" customWidth="1"/>
    <col min="2051" max="2051" width="35.140625" style="102" customWidth="1"/>
    <col min="2052" max="2054" width="9.140625" style="102" customWidth="1"/>
    <col min="2055" max="2055" width="11.42578125" style="102" customWidth="1"/>
    <col min="2056" max="2058" width="9.140625" style="102" customWidth="1"/>
    <col min="2059" max="2059" width="6.5703125" style="102" customWidth="1"/>
    <col min="2060" max="2064" width="9.140625" style="102" customWidth="1"/>
    <col min="2065" max="2065" width="16.28515625" style="102" customWidth="1"/>
    <col min="2066" max="2066" width="14.5703125" style="102" customWidth="1"/>
    <col min="2067" max="2302" width="9.140625" style="102"/>
    <col min="2303" max="2303" width="2.5703125" style="102" customWidth="1"/>
    <col min="2304" max="2304" width="5.28515625" style="102" customWidth="1"/>
    <col min="2305" max="2305" width="14.42578125" style="102" bestFit="1" customWidth="1"/>
    <col min="2306" max="2306" width="8.42578125" style="102" bestFit="1" customWidth="1"/>
    <col min="2307" max="2307" width="35.140625" style="102" customWidth="1"/>
    <col min="2308" max="2310" width="9.140625" style="102" customWidth="1"/>
    <col min="2311" max="2311" width="11.42578125" style="102" customWidth="1"/>
    <col min="2312" max="2314" width="9.140625" style="102" customWidth="1"/>
    <col min="2315" max="2315" width="6.5703125" style="102" customWidth="1"/>
    <col min="2316" max="2320" width="9.140625" style="102" customWidth="1"/>
    <col min="2321" max="2321" width="16.28515625" style="102" customWidth="1"/>
    <col min="2322" max="2322" width="14.5703125" style="102" customWidth="1"/>
    <col min="2323" max="2558" width="9.140625" style="102"/>
    <col min="2559" max="2559" width="2.5703125" style="102" customWidth="1"/>
    <col min="2560" max="2560" width="5.28515625" style="102" customWidth="1"/>
    <col min="2561" max="2561" width="14.42578125" style="102" bestFit="1" customWidth="1"/>
    <col min="2562" max="2562" width="8.42578125" style="102" bestFit="1" customWidth="1"/>
    <col min="2563" max="2563" width="35.140625" style="102" customWidth="1"/>
    <col min="2564" max="2566" width="9.140625" style="102" customWidth="1"/>
    <col min="2567" max="2567" width="11.42578125" style="102" customWidth="1"/>
    <col min="2568" max="2570" width="9.140625" style="102" customWidth="1"/>
    <col min="2571" max="2571" width="6.5703125" style="102" customWidth="1"/>
    <col min="2572" max="2576" width="9.140625" style="102" customWidth="1"/>
    <col min="2577" max="2577" width="16.28515625" style="102" customWidth="1"/>
    <col min="2578" max="2578" width="14.5703125" style="102" customWidth="1"/>
    <col min="2579" max="2814" width="9.140625" style="102"/>
    <col min="2815" max="2815" width="2.5703125" style="102" customWidth="1"/>
    <col min="2816" max="2816" width="5.28515625" style="102" customWidth="1"/>
    <col min="2817" max="2817" width="14.42578125" style="102" bestFit="1" customWidth="1"/>
    <col min="2818" max="2818" width="8.42578125" style="102" bestFit="1" customWidth="1"/>
    <col min="2819" max="2819" width="35.140625" style="102" customWidth="1"/>
    <col min="2820" max="2822" width="9.140625" style="102" customWidth="1"/>
    <col min="2823" max="2823" width="11.42578125" style="102" customWidth="1"/>
    <col min="2824" max="2826" width="9.140625" style="102" customWidth="1"/>
    <col min="2827" max="2827" width="6.5703125" style="102" customWidth="1"/>
    <col min="2828" max="2832" width="9.140625" style="102" customWidth="1"/>
    <col min="2833" max="2833" width="16.28515625" style="102" customWidth="1"/>
    <col min="2834" max="2834" width="14.5703125" style="102" customWidth="1"/>
    <col min="2835" max="3070" width="9.140625" style="102"/>
    <col min="3071" max="3071" width="2.5703125" style="102" customWidth="1"/>
    <col min="3072" max="3072" width="5.28515625" style="102" customWidth="1"/>
    <col min="3073" max="3073" width="14.42578125" style="102" bestFit="1" customWidth="1"/>
    <col min="3074" max="3074" width="8.42578125" style="102" bestFit="1" customWidth="1"/>
    <col min="3075" max="3075" width="35.140625" style="102" customWidth="1"/>
    <col min="3076" max="3078" width="9.140625" style="102" customWidth="1"/>
    <col min="3079" max="3079" width="11.42578125" style="102" customWidth="1"/>
    <col min="3080" max="3082" width="9.140625" style="102" customWidth="1"/>
    <col min="3083" max="3083" width="6.5703125" style="102" customWidth="1"/>
    <col min="3084" max="3088" width="9.140625" style="102" customWidth="1"/>
    <col min="3089" max="3089" width="16.28515625" style="102" customWidth="1"/>
    <col min="3090" max="3090" width="14.5703125" style="102" customWidth="1"/>
    <col min="3091" max="3326" width="9.140625" style="102"/>
    <col min="3327" max="3327" width="2.5703125" style="102" customWidth="1"/>
    <col min="3328" max="3328" width="5.28515625" style="102" customWidth="1"/>
    <col min="3329" max="3329" width="14.42578125" style="102" bestFit="1" customWidth="1"/>
    <col min="3330" max="3330" width="8.42578125" style="102" bestFit="1" customWidth="1"/>
    <col min="3331" max="3331" width="35.140625" style="102" customWidth="1"/>
    <col min="3332" max="3334" width="9.140625" style="102" customWidth="1"/>
    <col min="3335" max="3335" width="11.42578125" style="102" customWidth="1"/>
    <col min="3336" max="3338" width="9.140625" style="102" customWidth="1"/>
    <col min="3339" max="3339" width="6.5703125" style="102" customWidth="1"/>
    <col min="3340" max="3344" width="9.140625" style="102" customWidth="1"/>
    <col min="3345" max="3345" width="16.28515625" style="102" customWidth="1"/>
    <col min="3346" max="3346" width="14.5703125" style="102" customWidth="1"/>
    <col min="3347" max="3582" width="9.140625" style="102"/>
    <col min="3583" max="3583" width="2.5703125" style="102" customWidth="1"/>
    <col min="3584" max="3584" width="5.28515625" style="102" customWidth="1"/>
    <col min="3585" max="3585" width="14.42578125" style="102" bestFit="1" customWidth="1"/>
    <col min="3586" max="3586" width="8.42578125" style="102" bestFit="1" customWidth="1"/>
    <col min="3587" max="3587" width="35.140625" style="102" customWidth="1"/>
    <col min="3588" max="3590" width="9.140625" style="102" customWidth="1"/>
    <col min="3591" max="3591" width="11.42578125" style="102" customWidth="1"/>
    <col min="3592" max="3594" width="9.140625" style="102" customWidth="1"/>
    <col min="3595" max="3595" width="6.5703125" style="102" customWidth="1"/>
    <col min="3596" max="3600" width="9.140625" style="102" customWidth="1"/>
    <col min="3601" max="3601" width="16.28515625" style="102" customWidth="1"/>
    <col min="3602" max="3602" width="14.5703125" style="102" customWidth="1"/>
    <col min="3603" max="3838" width="9.140625" style="102"/>
    <col min="3839" max="3839" width="2.5703125" style="102" customWidth="1"/>
    <col min="3840" max="3840" width="5.28515625" style="102" customWidth="1"/>
    <col min="3841" max="3841" width="14.42578125" style="102" bestFit="1" customWidth="1"/>
    <col min="3842" max="3842" width="8.42578125" style="102" bestFit="1" customWidth="1"/>
    <col min="3843" max="3843" width="35.140625" style="102" customWidth="1"/>
    <col min="3844" max="3846" width="9.140625" style="102" customWidth="1"/>
    <col min="3847" max="3847" width="11.42578125" style="102" customWidth="1"/>
    <col min="3848" max="3850" width="9.140625" style="102" customWidth="1"/>
    <col min="3851" max="3851" width="6.5703125" style="102" customWidth="1"/>
    <col min="3852" max="3856" width="9.140625" style="102" customWidth="1"/>
    <col min="3857" max="3857" width="16.28515625" style="102" customWidth="1"/>
    <col min="3858" max="3858" width="14.5703125" style="102" customWidth="1"/>
    <col min="3859" max="4094" width="9.140625" style="102"/>
    <col min="4095" max="4095" width="2.5703125" style="102" customWidth="1"/>
    <col min="4096" max="4096" width="5.28515625" style="102" customWidth="1"/>
    <col min="4097" max="4097" width="14.42578125" style="102" bestFit="1" customWidth="1"/>
    <col min="4098" max="4098" width="8.42578125" style="102" bestFit="1" customWidth="1"/>
    <col min="4099" max="4099" width="35.140625" style="102" customWidth="1"/>
    <col min="4100" max="4102" width="9.140625" style="102" customWidth="1"/>
    <col min="4103" max="4103" width="11.42578125" style="102" customWidth="1"/>
    <col min="4104" max="4106" width="9.140625" style="102" customWidth="1"/>
    <col min="4107" max="4107" width="6.5703125" style="102" customWidth="1"/>
    <col min="4108" max="4112" width="9.140625" style="102" customWidth="1"/>
    <col min="4113" max="4113" width="16.28515625" style="102" customWidth="1"/>
    <col min="4114" max="4114" width="14.5703125" style="102" customWidth="1"/>
    <col min="4115" max="4350" width="9.140625" style="102"/>
    <col min="4351" max="4351" width="2.5703125" style="102" customWidth="1"/>
    <col min="4352" max="4352" width="5.28515625" style="102" customWidth="1"/>
    <col min="4353" max="4353" width="14.42578125" style="102" bestFit="1" customWidth="1"/>
    <col min="4354" max="4354" width="8.42578125" style="102" bestFit="1" customWidth="1"/>
    <col min="4355" max="4355" width="35.140625" style="102" customWidth="1"/>
    <col min="4356" max="4358" width="9.140625" style="102" customWidth="1"/>
    <col min="4359" max="4359" width="11.42578125" style="102" customWidth="1"/>
    <col min="4360" max="4362" width="9.140625" style="102" customWidth="1"/>
    <col min="4363" max="4363" width="6.5703125" style="102" customWidth="1"/>
    <col min="4364" max="4368" width="9.140625" style="102" customWidth="1"/>
    <col min="4369" max="4369" width="16.28515625" style="102" customWidth="1"/>
    <col min="4370" max="4370" width="14.5703125" style="102" customWidth="1"/>
    <col min="4371" max="4606" width="9.140625" style="102"/>
    <col min="4607" max="4607" width="2.5703125" style="102" customWidth="1"/>
    <col min="4608" max="4608" width="5.28515625" style="102" customWidth="1"/>
    <col min="4609" max="4609" width="14.42578125" style="102" bestFit="1" customWidth="1"/>
    <col min="4610" max="4610" width="8.42578125" style="102" bestFit="1" customWidth="1"/>
    <col min="4611" max="4611" width="35.140625" style="102" customWidth="1"/>
    <col min="4612" max="4614" width="9.140625" style="102" customWidth="1"/>
    <col min="4615" max="4615" width="11.42578125" style="102" customWidth="1"/>
    <col min="4616" max="4618" width="9.140625" style="102" customWidth="1"/>
    <col min="4619" max="4619" width="6.5703125" style="102" customWidth="1"/>
    <col min="4620" max="4624" width="9.140625" style="102" customWidth="1"/>
    <col min="4625" max="4625" width="16.28515625" style="102" customWidth="1"/>
    <col min="4626" max="4626" width="14.5703125" style="102" customWidth="1"/>
    <col min="4627" max="4862" width="9.140625" style="102"/>
    <col min="4863" max="4863" width="2.5703125" style="102" customWidth="1"/>
    <col min="4864" max="4864" width="5.28515625" style="102" customWidth="1"/>
    <col min="4865" max="4865" width="14.42578125" style="102" bestFit="1" customWidth="1"/>
    <col min="4866" max="4866" width="8.42578125" style="102" bestFit="1" customWidth="1"/>
    <col min="4867" max="4867" width="35.140625" style="102" customWidth="1"/>
    <col min="4868" max="4870" width="9.140625" style="102" customWidth="1"/>
    <col min="4871" max="4871" width="11.42578125" style="102" customWidth="1"/>
    <col min="4872" max="4874" width="9.140625" style="102" customWidth="1"/>
    <col min="4875" max="4875" width="6.5703125" style="102" customWidth="1"/>
    <col min="4876" max="4880" width="9.140625" style="102" customWidth="1"/>
    <col min="4881" max="4881" width="16.28515625" style="102" customWidth="1"/>
    <col min="4882" max="4882" width="14.5703125" style="102" customWidth="1"/>
    <col min="4883" max="5118" width="9.140625" style="102"/>
    <col min="5119" max="5119" width="2.5703125" style="102" customWidth="1"/>
    <col min="5120" max="5120" width="5.28515625" style="102" customWidth="1"/>
    <col min="5121" max="5121" width="14.42578125" style="102" bestFit="1" customWidth="1"/>
    <col min="5122" max="5122" width="8.42578125" style="102" bestFit="1" customWidth="1"/>
    <col min="5123" max="5123" width="35.140625" style="102" customWidth="1"/>
    <col min="5124" max="5126" width="9.140625" style="102" customWidth="1"/>
    <col min="5127" max="5127" width="11.42578125" style="102" customWidth="1"/>
    <col min="5128" max="5130" width="9.140625" style="102" customWidth="1"/>
    <col min="5131" max="5131" width="6.5703125" style="102" customWidth="1"/>
    <col min="5132" max="5136" width="9.140625" style="102" customWidth="1"/>
    <col min="5137" max="5137" width="16.28515625" style="102" customWidth="1"/>
    <col min="5138" max="5138" width="14.5703125" style="102" customWidth="1"/>
    <col min="5139" max="5374" width="9.140625" style="102"/>
    <col min="5375" max="5375" width="2.5703125" style="102" customWidth="1"/>
    <col min="5376" max="5376" width="5.28515625" style="102" customWidth="1"/>
    <col min="5377" max="5377" width="14.42578125" style="102" bestFit="1" customWidth="1"/>
    <col min="5378" max="5378" width="8.42578125" style="102" bestFit="1" customWidth="1"/>
    <col min="5379" max="5379" width="35.140625" style="102" customWidth="1"/>
    <col min="5380" max="5382" width="9.140625" style="102" customWidth="1"/>
    <col min="5383" max="5383" width="11.42578125" style="102" customWidth="1"/>
    <col min="5384" max="5386" width="9.140625" style="102" customWidth="1"/>
    <col min="5387" max="5387" width="6.5703125" style="102" customWidth="1"/>
    <col min="5388" max="5392" width="9.140625" style="102" customWidth="1"/>
    <col min="5393" max="5393" width="16.28515625" style="102" customWidth="1"/>
    <col min="5394" max="5394" width="14.5703125" style="102" customWidth="1"/>
    <col min="5395" max="5630" width="9.140625" style="102"/>
    <col min="5631" max="5631" width="2.5703125" style="102" customWidth="1"/>
    <col min="5632" max="5632" width="5.28515625" style="102" customWidth="1"/>
    <col min="5633" max="5633" width="14.42578125" style="102" bestFit="1" customWidth="1"/>
    <col min="5634" max="5634" width="8.42578125" style="102" bestFit="1" customWidth="1"/>
    <col min="5635" max="5635" width="35.140625" style="102" customWidth="1"/>
    <col min="5636" max="5638" width="9.140625" style="102" customWidth="1"/>
    <col min="5639" max="5639" width="11.42578125" style="102" customWidth="1"/>
    <col min="5640" max="5642" width="9.140625" style="102" customWidth="1"/>
    <col min="5643" max="5643" width="6.5703125" style="102" customWidth="1"/>
    <col min="5644" max="5648" width="9.140625" style="102" customWidth="1"/>
    <col min="5649" max="5649" width="16.28515625" style="102" customWidth="1"/>
    <col min="5650" max="5650" width="14.5703125" style="102" customWidth="1"/>
    <col min="5651" max="5886" width="9.140625" style="102"/>
    <col min="5887" max="5887" width="2.5703125" style="102" customWidth="1"/>
    <col min="5888" max="5888" width="5.28515625" style="102" customWidth="1"/>
    <col min="5889" max="5889" width="14.42578125" style="102" bestFit="1" customWidth="1"/>
    <col min="5890" max="5890" width="8.42578125" style="102" bestFit="1" customWidth="1"/>
    <col min="5891" max="5891" width="35.140625" style="102" customWidth="1"/>
    <col min="5892" max="5894" width="9.140625" style="102" customWidth="1"/>
    <col min="5895" max="5895" width="11.42578125" style="102" customWidth="1"/>
    <col min="5896" max="5898" width="9.140625" style="102" customWidth="1"/>
    <col min="5899" max="5899" width="6.5703125" style="102" customWidth="1"/>
    <col min="5900" max="5904" width="9.140625" style="102" customWidth="1"/>
    <col min="5905" max="5905" width="16.28515625" style="102" customWidth="1"/>
    <col min="5906" max="5906" width="14.5703125" style="102" customWidth="1"/>
    <col min="5907" max="6142" width="9.140625" style="102"/>
    <col min="6143" max="6143" width="2.5703125" style="102" customWidth="1"/>
    <col min="6144" max="6144" width="5.28515625" style="102" customWidth="1"/>
    <col min="6145" max="6145" width="14.42578125" style="102" bestFit="1" customWidth="1"/>
    <col min="6146" max="6146" width="8.42578125" style="102" bestFit="1" customWidth="1"/>
    <col min="6147" max="6147" width="35.140625" style="102" customWidth="1"/>
    <col min="6148" max="6150" width="9.140625" style="102" customWidth="1"/>
    <col min="6151" max="6151" width="11.42578125" style="102" customWidth="1"/>
    <col min="6152" max="6154" width="9.140625" style="102" customWidth="1"/>
    <col min="6155" max="6155" width="6.5703125" style="102" customWidth="1"/>
    <col min="6156" max="6160" width="9.140625" style="102" customWidth="1"/>
    <col min="6161" max="6161" width="16.28515625" style="102" customWidth="1"/>
    <col min="6162" max="6162" width="14.5703125" style="102" customWidth="1"/>
    <col min="6163" max="6398" width="9.140625" style="102"/>
    <col min="6399" max="6399" width="2.5703125" style="102" customWidth="1"/>
    <col min="6400" max="6400" width="5.28515625" style="102" customWidth="1"/>
    <col min="6401" max="6401" width="14.42578125" style="102" bestFit="1" customWidth="1"/>
    <col min="6402" max="6402" width="8.42578125" style="102" bestFit="1" customWidth="1"/>
    <col min="6403" max="6403" width="35.140625" style="102" customWidth="1"/>
    <col min="6404" max="6406" width="9.140625" style="102" customWidth="1"/>
    <col min="6407" max="6407" width="11.42578125" style="102" customWidth="1"/>
    <col min="6408" max="6410" width="9.140625" style="102" customWidth="1"/>
    <col min="6411" max="6411" width="6.5703125" style="102" customWidth="1"/>
    <col min="6412" max="6416" width="9.140625" style="102" customWidth="1"/>
    <col min="6417" max="6417" width="16.28515625" style="102" customWidth="1"/>
    <col min="6418" max="6418" width="14.5703125" style="102" customWidth="1"/>
    <col min="6419" max="6654" width="9.140625" style="102"/>
    <col min="6655" max="6655" width="2.5703125" style="102" customWidth="1"/>
    <col min="6656" max="6656" width="5.28515625" style="102" customWidth="1"/>
    <col min="6657" max="6657" width="14.42578125" style="102" bestFit="1" customWidth="1"/>
    <col min="6658" max="6658" width="8.42578125" style="102" bestFit="1" customWidth="1"/>
    <col min="6659" max="6659" width="35.140625" style="102" customWidth="1"/>
    <col min="6660" max="6662" width="9.140625" style="102" customWidth="1"/>
    <col min="6663" max="6663" width="11.42578125" style="102" customWidth="1"/>
    <col min="6664" max="6666" width="9.140625" style="102" customWidth="1"/>
    <col min="6667" max="6667" width="6.5703125" style="102" customWidth="1"/>
    <col min="6668" max="6672" width="9.140625" style="102" customWidth="1"/>
    <col min="6673" max="6673" width="16.28515625" style="102" customWidth="1"/>
    <col min="6674" max="6674" width="14.5703125" style="102" customWidth="1"/>
    <col min="6675" max="6910" width="9.140625" style="102"/>
    <col min="6911" max="6911" width="2.5703125" style="102" customWidth="1"/>
    <col min="6912" max="6912" width="5.28515625" style="102" customWidth="1"/>
    <col min="6913" max="6913" width="14.42578125" style="102" bestFit="1" customWidth="1"/>
    <col min="6914" max="6914" width="8.42578125" style="102" bestFit="1" customWidth="1"/>
    <col min="6915" max="6915" width="35.140625" style="102" customWidth="1"/>
    <col min="6916" max="6918" width="9.140625" style="102" customWidth="1"/>
    <col min="6919" max="6919" width="11.42578125" style="102" customWidth="1"/>
    <col min="6920" max="6922" width="9.140625" style="102" customWidth="1"/>
    <col min="6923" max="6923" width="6.5703125" style="102" customWidth="1"/>
    <col min="6924" max="6928" width="9.140625" style="102" customWidth="1"/>
    <col min="6929" max="6929" width="16.28515625" style="102" customWidth="1"/>
    <col min="6930" max="6930" width="14.5703125" style="102" customWidth="1"/>
    <col min="6931" max="7166" width="9.140625" style="102"/>
    <col min="7167" max="7167" width="2.5703125" style="102" customWidth="1"/>
    <col min="7168" max="7168" width="5.28515625" style="102" customWidth="1"/>
    <col min="7169" max="7169" width="14.42578125" style="102" bestFit="1" customWidth="1"/>
    <col min="7170" max="7170" width="8.42578125" style="102" bestFit="1" customWidth="1"/>
    <col min="7171" max="7171" width="35.140625" style="102" customWidth="1"/>
    <col min="7172" max="7174" width="9.140625" style="102" customWidth="1"/>
    <col min="7175" max="7175" width="11.42578125" style="102" customWidth="1"/>
    <col min="7176" max="7178" width="9.140625" style="102" customWidth="1"/>
    <col min="7179" max="7179" width="6.5703125" style="102" customWidth="1"/>
    <col min="7180" max="7184" width="9.140625" style="102" customWidth="1"/>
    <col min="7185" max="7185" width="16.28515625" style="102" customWidth="1"/>
    <col min="7186" max="7186" width="14.5703125" style="102" customWidth="1"/>
    <col min="7187" max="7422" width="9.140625" style="102"/>
    <col min="7423" max="7423" width="2.5703125" style="102" customWidth="1"/>
    <col min="7424" max="7424" width="5.28515625" style="102" customWidth="1"/>
    <col min="7425" max="7425" width="14.42578125" style="102" bestFit="1" customWidth="1"/>
    <col min="7426" max="7426" width="8.42578125" style="102" bestFit="1" customWidth="1"/>
    <col min="7427" max="7427" width="35.140625" style="102" customWidth="1"/>
    <col min="7428" max="7430" width="9.140625" style="102" customWidth="1"/>
    <col min="7431" max="7431" width="11.42578125" style="102" customWidth="1"/>
    <col min="7432" max="7434" width="9.140625" style="102" customWidth="1"/>
    <col min="7435" max="7435" width="6.5703125" style="102" customWidth="1"/>
    <col min="7436" max="7440" width="9.140625" style="102" customWidth="1"/>
    <col min="7441" max="7441" width="16.28515625" style="102" customWidth="1"/>
    <col min="7442" max="7442" width="14.5703125" style="102" customWidth="1"/>
    <col min="7443" max="7678" width="9.140625" style="102"/>
    <col min="7679" max="7679" width="2.5703125" style="102" customWidth="1"/>
    <col min="7680" max="7680" width="5.28515625" style="102" customWidth="1"/>
    <col min="7681" max="7681" width="14.42578125" style="102" bestFit="1" customWidth="1"/>
    <col min="7682" max="7682" width="8.42578125" style="102" bestFit="1" customWidth="1"/>
    <col min="7683" max="7683" width="35.140625" style="102" customWidth="1"/>
    <col min="7684" max="7686" width="9.140625" style="102" customWidth="1"/>
    <col min="7687" max="7687" width="11.42578125" style="102" customWidth="1"/>
    <col min="7688" max="7690" width="9.140625" style="102" customWidth="1"/>
    <col min="7691" max="7691" width="6.5703125" style="102" customWidth="1"/>
    <col min="7692" max="7696" width="9.140625" style="102" customWidth="1"/>
    <col min="7697" max="7697" width="16.28515625" style="102" customWidth="1"/>
    <col min="7698" max="7698" width="14.5703125" style="102" customWidth="1"/>
    <col min="7699" max="7934" width="9.140625" style="102"/>
    <col min="7935" max="7935" width="2.5703125" style="102" customWidth="1"/>
    <col min="7936" max="7936" width="5.28515625" style="102" customWidth="1"/>
    <col min="7937" max="7937" width="14.42578125" style="102" bestFit="1" customWidth="1"/>
    <col min="7938" max="7938" width="8.42578125" style="102" bestFit="1" customWidth="1"/>
    <col min="7939" max="7939" width="35.140625" style="102" customWidth="1"/>
    <col min="7940" max="7942" width="9.140625" style="102" customWidth="1"/>
    <col min="7943" max="7943" width="11.42578125" style="102" customWidth="1"/>
    <col min="7944" max="7946" width="9.140625" style="102" customWidth="1"/>
    <col min="7947" max="7947" width="6.5703125" style="102" customWidth="1"/>
    <col min="7948" max="7952" width="9.140625" style="102" customWidth="1"/>
    <col min="7953" max="7953" width="16.28515625" style="102" customWidth="1"/>
    <col min="7954" max="7954" width="14.5703125" style="102" customWidth="1"/>
    <col min="7955" max="8190" width="9.140625" style="102"/>
    <col min="8191" max="8191" width="2.5703125" style="102" customWidth="1"/>
    <col min="8192" max="8192" width="5.28515625" style="102" customWidth="1"/>
    <col min="8193" max="8193" width="14.42578125" style="102" bestFit="1" customWidth="1"/>
    <col min="8194" max="8194" width="8.42578125" style="102" bestFit="1" customWidth="1"/>
    <col min="8195" max="8195" width="35.140625" style="102" customWidth="1"/>
    <col min="8196" max="8198" width="9.140625" style="102" customWidth="1"/>
    <col min="8199" max="8199" width="11.42578125" style="102" customWidth="1"/>
    <col min="8200" max="8202" width="9.140625" style="102" customWidth="1"/>
    <col min="8203" max="8203" width="6.5703125" style="102" customWidth="1"/>
    <col min="8204" max="8208" width="9.140625" style="102" customWidth="1"/>
    <col min="8209" max="8209" width="16.28515625" style="102" customWidth="1"/>
    <col min="8210" max="8210" width="14.5703125" style="102" customWidth="1"/>
    <col min="8211" max="8446" width="9.140625" style="102"/>
    <col min="8447" max="8447" width="2.5703125" style="102" customWidth="1"/>
    <col min="8448" max="8448" width="5.28515625" style="102" customWidth="1"/>
    <col min="8449" max="8449" width="14.42578125" style="102" bestFit="1" customWidth="1"/>
    <col min="8450" max="8450" width="8.42578125" style="102" bestFit="1" customWidth="1"/>
    <col min="8451" max="8451" width="35.140625" style="102" customWidth="1"/>
    <col min="8452" max="8454" width="9.140625" style="102" customWidth="1"/>
    <col min="8455" max="8455" width="11.42578125" style="102" customWidth="1"/>
    <col min="8456" max="8458" width="9.140625" style="102" customWidth="1"/>
    <col min="8459" max="8459" width="6.5703125" style="102" customWidth="1"/>
    <col min="8460" max="8464" width="9.140625" style="102" customWidth="1"/>
    <col min="8465" max="8465" width="16.28515625" style="102" customWidth="1"/>
    <col min="8466" max="8466" width="14.5703125" style="102" customWidth="1"/>
    <col min="8467" max="8702" width="9.140625" style="102"/>
    <col min="8703" max="8703" width="2.5703125" style="102" customWidth="1"/>
    <col min="8704" max="8704" width="5.28515625" style="102" customWidth="1"/>
    <col min="8705" max="8705" width="14.42578125" style="102" bestFit="1" customWidth="1"/>
    <col min="8706" max="8706" width="8.42578125" style="102" bestFit="1" customWidth="1"/>
    <col min="8707" max="8707" width="35.140625" style="102" customWidth="1"/>
    <col min="8708" max="8710" width="9.140625" style="102" customWidth="1"/>
    <col min="8711" max="8711" width="11.42578125" style="102" customWidth="1"/>
    <col min="8712" max="8714" width="9.140625" style="102" customWidth="1"/>
    <col min="8715" max="8715" width="6.5703125" style="102" customWidth="1"/>
    <col min="8716" max="8720" width="9.140625" style="102" customWidth="1"/>
    <col min="8721" max="8721" width="16.28515625" style="102" customWidth="1"/>
    <col min="8722" max="8722" width="14.5703125" style="102" customWidth="1"/>
    <col min="8723" max="8958" width="9.140625" style="102"/>
    <col min="8959" max="8959" width="2.5703125" style="102" customWidth="1"/>
    <col min="8960" max="8960" width="5.28515625" style="102" customWidth="1"/>
    <col min="8961" max="8961" width="14.42578125" style="102" bestFit="1" customWidth="1"/>
    <col min="8962" max="8962" width="8.42578125" style="102" bestFit="1" customWidth="1"/>
    <col min="8963" max="8963" width="35.140625" style="102" customWidth="1"/>
    <col min="8964" max="8966" width="9.140625" style="102" customWidth="1"/>
    <col min="8967" max="8967" width="11.42578125" style="102" customWidth="1"/>
    <col min="8968" max="8970" width="9.140625" style="102" customWidth="1"/>
    <col min="8971" max="8971" width="6.5703125" style="102" customWidth="1"/>
    <col min="8972" max="8976" width="9.140625" style="102" customWidth="1"/>
    <col min="8977" max="8977" width="16.28515625" style="102" customWidth="1"/>
    <col min="8978" max="8978" width="14.5703125" style="102" customWidth="1"/>
    <col min="8979" max="9214" width="9.140625" style="102"/>
    <col min="9215" max="9215" width="2.5703125" style="102" customWidth="1"/>
    <col min="9216" max="9216" width="5.28515625" style="102" customWidth="1"/>
    <col min="9217" max="9217" width="14.42578125" style="102" bestFit="1" customWidth="1"/>
    <col min="9218" max="9218" width="8.42578125" style="102" bestFit="1" customWidth="1"/>
    <col min="9219" max="9219" width="35.140625" style="102" customWidth="1"/>
    <col min="9220" max="9222" width="9.140625" style="102" customWidth="1"/>
    <col min="9223" max="9223" width="11.42578125" style="102" customWidth="1"/>
    <col min="9224" max="9226" width="9.140625" style="102" customWidth="1"/>
    <col min="9227" max="9227" width="6.5703125" style="102" customWidth="1"/>
    <col min="9228" max="9232" width="9.140625" style="102" customWidth="1"/>
    <col min="9233" max="9233" width="16.28515625" style="102" customWidth="1"/>
    <col min="9234" max="9234" width="14.5703125" style="102" customWidth="1"/>
    <col min="9235" max="9470" width="9.140625" style="102"/>
    <col min="9471" max="9471" width="2.5703125" style="102" customWidth="1"/>
    <col min="9472" max="9472" width="5.28515625" style="102" customWidth="1"/>
    <col min="9473" max="9473" width="14.42578125" style="102" bestFit="1" customWidth="1"/>
    <col min="9474" max="9474" width="8.42578125" style="102" bestFit="1" customWidth="1"/>
    <col min="9475" max="9475" width="35.140625" style="102" customWidth="1"/>
    <col min="9476" max="9478" width="9.140625" style="102" customWidth="1"/>
    <col min="9479" max="9479" width="11.42578125" style="102" customWidth="1"/>
    <col min="9480" max="9482" width="9.140625" style="102" customWidth="1"/>
    <col min="9483" max="9483" width="6.5703125" style="102" customWidth="1"/>
    <col min="9484" max="9488" width="9.140625" style="102" customWidth="1"/>
    <col min="9489" max="9489" width="16.28515625" style="102" customWidth="1"/>
    <col min="9490" max="9490" width="14.5703125" style="102" customWidth="1"/>
    <col min="9491" max="9726" width="9.140625" style="102"/>
    <col min="9727" max="9727" width="2.5703125" style="102" customWidth="1"/>
    <col min="9728" max="9728" width="5.28515625" style="102" customWidth="1"/>
    <col min="9729" max="9729" width="14.42578125" style="102" bestFit="1" customWidth="1"/>
    <col min="9730" max="9730" width="8.42578125" style="102" bestFit="1" customWidth="1"/>
    <col min="9731" max="9731" width="35.140625" style="102" customWidth="1"/>
    <col min="9732" max="9734" width="9.140625" style="102" customWidth="1"/>
    <col min="9735" max="9735" width="11.42578125" style="102" customWidth="1"/>
    <col min="9736" max="9738" width="9.140625" style="102" customWidth="1"/>
    <col min="9739" max="9739" width="6.5703125" style="102" customWidth="1"/>
    <col min="9740" max="9744" width="9.140625" style="102" customWidth="1"/>
    <col min="9745" max="9745" width="16.28515625" style="102" customWidth="1"/>
    <col min="9746" max="9746" width="14.5703125" style="102" customWidth="1"/>
    <col min="9747" max="9982" width="9.140625" style="102"/>
    <col min="9983" max="9983" width="2.5703125" style="102" customWidth="1"/>
    <col min="9984" max="9984" width="5.28515625" style="102" customWidth="1"/>
    <col min="9985" max="9985" width="14.42578125" style="102" bestFit="1" customWidth="1"/>
    <col min="9986" max="9986" width="8.42578125" style="102" bestFit="1" customWidth="1"/>
    <col min="9987" max="9987" width="35.140625" style="102" customWidth="1"/>
    <col min="9988" max="9990" width="9.140625" style="102" customWidth="1"/>
    <col min="9991" max="9991" width="11.42578125" style="102" customWidth="1"/>
    <col min="9992" max="9994" width="9.140625" style="102" customWidth="1"/>
    <col min="9995" max="9995" width="6.5703125" style="102" customWidth="1"/>
    <col min="9996" max="10000" width="9.140625" style="102" customWidth="1"/>
    <col min="10001" max="10001" width="16.28515625" style="102" customWidth="1"/>
    <col min="10002" max="10002" width="14.5703125" style="102" customWidth="1"/>
    <col min="10003" max="10238" width="9.140625" style="102"/>
    <col min="10239" max="10239" width="2.5703125" style="102" customWidth="1"/>
    <col min="10240" max="10240" width="5.28515625" style="102" customWidth="1"/>
    <col min="10241" max="10241" width="14.42578125" style="102" bestFit="1" customWidth="1"/>
    <col min="10242" max="10242" width="8.42578125" style="102" bestFit="1" customWidth="1"/>
    <col min="10243" max="10243" width="35.140625" style="102" customWidth="1"/>
    <col min="10244" max="10246" width="9.140625" style="102" customWidth="1"/>
    <col min="10247" max="10247" width="11.42578125" style="102" customWidth="1"/>
    <col min="10248" max="10250" width="9.140625" style="102" customWidth="1"/>
    <col min="10251" max="10251" width="6.5703125" style="102" customWidth="1"/>
    <col min="10252" max="10256" width="9.140625" style="102" customWidth="1"/>
    <col min="10257" max="10257" width="16.28515625" style="102" customWidth="1"/>
    <col min="10258" max="10258" width="14.5703125" style="102" customWidth="1"/>
    <col min="10259" max="10494" width="9.140625" style="102"/>
    <col min="10495" max="10495" width="2.5703125" style="102" customWidth="1"/>
    <col min="10496" max="10496" width="5.28515625" style="102" customWidth="1"/>
    <col min="10497" max="10497" width="14.42578125" style="102" bestFit="1" customWidth="1"/>
    <col min="10498" max="10498" width="8.42578125" style="102" bestFit="1" customWidth="1"/>
    <col min="10499" max="10499" width="35.140625" style="102" customWidth="1"/>
    <col min="10500" max="10502" width="9.140625" style="102" customWidth="1"/>
    <col min="10503" max="10503" width="11.42578125" style="102" customWidth="1"/>
    <col min="10504" max="10506" width="9.140625" style="102" customWidth="1"/>
    <col min="10507" max="10507" width="6.5703125" style="102" customWidth="1"/>
    <col min="10508" max="10512" width="9.140625" style="102" customWidth="1"/>
    <col min="10513" max="10513" width="16.28515625" style="102" customWidth="1"/>
    <col min="10514" max="10514" width="14.5703125" style="102" customWidth="1"/>
    <col min="10515" max="10750" width="9.140625" style="102"/>
    <col min="10751" max="10751" width="2.5703125" style="102" customWidth="1"/>
    <col min="10752" max="10752" width="5.28515625" style="102" customWidth="1"/>
    <col min="10753" max="10753" width="14.42578125" style="102" bestFit="1" customWidth="1"/>
    <col min="10754" max="10754" width="8.42578125" style="102" bestFit="1" customWidth="1"/>
    <col min="10755" max="10755" width="35.140625" style="102" customWidth="1"/>
    <col min="10756" max="10758" width="9.140625" style="102" customWidth="1"/>
    <col min="10759" max="10759" width="11.42578125" style="102" customWidth="1"/>
    <col min="10760" max="10762" width="9.140625" style="102" customWidth="1"/>
    <col min="10763" max="10763" width="6.5703125" style="102" customWidth="1"/>
    <col min="10764" max="10768" width="9.140625" style="102" customWidth="1"/>
    <col min="10769" max="10769" width="16.28515625" style="102" customWidth="1"/>
    <col min="10770" max="10770" width="14.5703125" style="102" customWidth="1"/>
    <col min="10771" max="11006" width="9.140625" style="102"/>
    <col min="11007" max="11007" width="2.5703125" style="102" customWidth="1"/>
    <col min="11008" max="11008" width="5.28515625" style="102" customWidth="1"/>
    <col min="11009" max="11009" width="14.42578125" style="102" bestFit="1" customWidth="1"/>
    <col min="11010" max="11010" width="8.42578125" style="102" bestFit="1" customWidth="1"/>
    <col min="11011" max="11011" width="35.140625" style="102" customWidth="1"/>
    <col min="11012" max="11014" width="9.140625" style="102" customWidth="1"/>
    <col min="11015" max="11015" width="11.42578125" style="102" customWidth="1"/>
    <col min="11016" max="11018" width="9.140625" style="102" customWidth="1"/>
    <col min="11019" max="11019" width="6.5703125" style="102" customWidth="1"/>
    <col min="11020" max="11024" width="9.140625" style="102" customWidth="1"/>
    <col min="11025" max="11025" width="16.28515625" style="102" customWidth="1"/>
    <col min="11026" max="11026" width="14.5703125" style="102" customWidth="1"/>
    <col min="11027" max="11262" width="9.140625" style="102"/>
    <col min="11263" max="11263" width="2.5703125" style="102" customWidth="1"/>
    <col min="11264" max="11264" width="5.28515625" style="102" customWidth="1"/>
    <col min="11265" max="11265" width="14.42578125" style="102" bestFit="1" customWidth="1"/>
    <col min="11266" max="11266" width="8.42578125" style="102" bestFit="1" customWidth="1"/>
    <col min="11267" max="11267" width="35.140625" style="102" customWidth="1"/>
    <col min="11268" max="11270" width="9.140625" style="102" customWidth="1"/>
    <col min="11271" max="11271" width="11.42578125" style="102" customWidth="1"/>
    <col min="11272" max="11274" width="9.140625" style="102" customWidth="1"/>
    <col min="11275" max="11275" width="6.5703125" style="102" customWidth="1"/>
    <col min="11276" max="11280" width="9.140625" style="102" customWidth="1"/>
    <col min="11281" max="11281" width="16.28515625" style="102" customWidth="1"/>
    <col min="11282" max="11282" width="14.5703125" style="102" customWidth="1"/>
    <col min="11283" max="11518" width="9.140625" style="102"/>
    <col min="11519" max="11519" width="2.5703125" style="102" customWidth="1"/>
    <col min="11520" max="11520" width="5.28515625" style="102" customWidth="1"/>
    <col min="11521" max="11521" width="14.42578125" style="102" bestFit="1" customWidth="1"/>
    <col min="11522" max="11522" width="8.42578125" style="102" bestFit="1" customWidth="1"/>
    <col min="11523" max="11523" width="35.140625" style="102" customWidth="1"/>
    <col min="11524" max="11526" width="9.140625" style="102" customWidth="1"/>
    <col min="11527" max="11527" width="11.42578125" style="102" customWidth="1"/>
    <col min="11528" max="11530" width="9.140625" style="102" customWidth="1"/>
    <col min="11531" max="11531" width="6.5703125" style="102" customWidth="1"/>
    <col min="11532" max="11536" width="9.140625" style="102" customWidth="1"/>
    <col min="11537" max="11537" width="16.28515625" style="102" customWidth="1"/>
    <col min="11538" max="11538" width="14.5703125" style="102" customWidth="1"/>
    <col min="11539" max="11774" width="9.140625" style="102"/>
    <col min="11775" max="11775" width="2.5703125" style="102" customWidth="1"/>
    <col min="11776" max="11776" width="5.28515625" style="102" customWidth="1"/>
    <col min="11777" max="11777" width="14.42578125" style="102" bestFit="1" customWidth="1"/>
    <col min="11778" max="11778" width="8.42578125" style="102" bestFit="1" customWidth="1"/>
    <col min="11779" max="11779" width="35.140625" style="102" customWidth="1"/>
    <col min="11780" max="11782" width="9.140625" style="102" customWidth="1"/>
    <col min="11783" max="11783" width="11.42578125" style="102" customWidth="1"/>
    <col min="11784" max="11786" width="9.140625" style="102" customWidth="1"/>
    <col min="11787" max="11787" width="6.5703125" style="102" customWidth="1"/>
    <col min="11788" max="11792" width="9.140625" style="102" customWidth="1"/>
    <col min="11793" max="11793" width="16.28515625" style="102" customWidth="1"/>
    <col min="11794" max="11794" width="14.5703125" style="102" customWidth="1"/>
    <col min="11795" max="12030" width="9.140625" style="102"/>
    <col min="12031" max="12031" width="2.5703125" style="102" customWidth="1"/>
    <col min="12032" max="12032" width="5.28515625" style="102" customWidth="1"/>
    <col min="12033" max="12033" width="14.42578125" style="102" bestFit="1" customWidth="1"/>
    <col min="12034" max="12034" width="8.42578125" style="102" bestFit="1" customWidth="1"/>
    <col min="12035" max="12035" width="35.140625" style="102" customWidth="1"/>
    <col min="12036" max="12038" width="9.140625" style="102" customWidth="1"/>
    <col min="12039" max="12039" width="11.42578125" style="102" customWidth="1"/>
    <col min="12040" max="12042" width="9.140625" style="102" customWidth="1"/>
    <col min="12043" max="12043" width="6.5703125" style="102" customWidth="1"/>
    <col min="12044" max="12048" width="9.140625" style="102" customWidth="1"/>
    <col min="12049" max="12049" width="16.28515625" style="102" customWidth="1"/>
    <col min="12050" max="12050" width="14.5703125" style="102" customWidth="1"/>
    <col min="12051" max="12286" width="9.140625" style="102"/>
    <col min="12287" max="12287" width="2.5703125" style="102" customWidth="1"/>
    <col min="12288" max="12288" width="5.28515625" style="102" customWidth="1"/>
    <col min="12289" max="12289" width="14.42578125" style="102" bestFit="1" customWidth="1"/>
    <col min="12290" max="12290" width="8.42578125" style="102" bestFit="1" customWidth="1"/>
    <col min="12291" max="12291" width="35.140625" style="102" customWidth="1"/>
    <col min="12292" max="12294" width="9.140625" style="102" customWidth="1"/>
    <col min="12295" max="12295" width="11.42578125" style="102" customWidth="1"/>
    <col min="12296" max="12298" width="9.140625" style="102" customWidth="1"/>
    <col min="12299" max="12299" width="6.5703125" style="102" customWidth="1"/>
    <col min="12300" max="12304" width="9.140625" style="102" customWidth="1"/>
    <col min="12305" max="12305" width="16.28515625" style="102" customWidth="1"/>
    <col min="12306" max="12306" width="14.5703125" style="102" customWidth="1"/>
    <col min="12307" max="12542" width="9.140625" style="102"/>
    <col min="12543" max="12543" width="2.5703125" style="102" customWidth="1"/>
    <col min="12544" max="12544" width="5.28515625" style="102" customWidth="1"/>
    <col min="12545" max="12545" width="14.42578125" style="102" bestFit="1" customWidth="1"/>
    <col min="12546" max="12546" width="8.42578125" style="102" bestFit="1" customWidth="1"/>
    <col min="12547" max="12547" width="35.140625" style="102" customWidth="1"/>
    <col min="12548" max="12550" width="9.140625" style="102" customWidth="1"/>
    <col min="12551" max="12551" width="11.42578125" style="102" customWidth="1"/>
    <col min="12552" max="12554" width="9.140625" style="102" customWidth="1"/>
    <col min="12555" max="12555" width="6.5703125" style="102" customWidth="1"/>
    <col min="12556" max="12560" width="9.140625" style="102" customWidth="1"/>
    <col min="12561" max="12561" width="16.28515625" style="102" customWidth="1"/>
    <col min="12562" max="12562" width="14.5703125" style="102" customWidth="1"/>
    <col min="12563" max="12798" width="9.140625" style="102"/>
    <col min="12799" max="12799" width="2.5703125" style="102" customWidth="1"/>
    <col min="12800" max="12800" width="5.28515625" style="102" customWidth="1"/>
    <col min="12801" max="12801" width="14.42578125" style="102" bestFit="1" customWidth="1"/>
    <col min="12802" max="12802" width="8.42578125" style="102" bestFit="1" customWidth="1"/>
    <col min="12803" max="12803" width="35.140625" style="102" customWidth="1"/>
    <col min="12804" max="12806" width="9.140625" style="102" customWidth="1"/>
    <col min="12807" max="12807" width="11.42578125" style="102" customWidth="1"/>
    <col min="12808" max="12810" width="9.140625" style="102" customWidth="1"/>
    <col min="12811" max="12811" width="6.5703125" style="102" customWidth="1"/>
    <col min="12812" max="12816" width="9.140625" style="102" customWidth="1"/>
    <col min="12817" max="12817" width="16.28515625" style="102" customWidth="1"/>
    <col min="12818" max="12818" width="14.5703125" style="102" customWidth="1"/>
    <col min="12819" max="13054" width="9.140625" style="102"/>
    <col min="13055" max="13055" width="2.5703125" style="102" customWidth="1"/>
    <col min="13056" max="13056" width="5.28515625" style="102" customWidth="1"/>
    <col min="13057" max="13057" width="14.42578125" style="102" bestFit="1" customWidth="1"/>
    <col min="13058" max="13058" width="8.42578125" style="102" bestFit="1" customWidth="1"/>
    <col min="13059" max="13059" width="35.140625" style="102" customWidth="1"/>
    <col min="13060" max="13062" width="9.140625" style="102" customWidth="1"/>
    <col min="13063" max="13063" width="11.42578125" style="102" customWidth="1"/>
    <col min="13064" max="13066" width="9.140625" style="102" customWidth="1"/>
    <col min="13067" max="13067" width="6.5703125" style="102" customWidth="1"/>
    <col min="13068" max="13072" width="9.140625" style="102" customWidth="1"/>
    <col min="13073" max="13073" width="16.28515625" style="102" customWidth="1"/>
    <col min="13074" max="13074" width="14.5703125" style="102" customWidth="1"/>
    <col min="13075" max="13310" width="9.140625" style="102"/>
    <col min="13311" max="13311" width="2.5703125" style="102" customWidth="1"/>
    <col min="13312" max="13312" width="5.28515625" style="102" customWidth="1"/>
    <col min="13313" max="13313" width="14.42578125" style="102" bestFit="1" customWidth="1"/>
    <col min="13314" max="13314" width="8.42578125" style="102" bestFit="1" customWidth="1"/>
    <col min="13315" max="13315" width="35.140625" style="102" customWidth="1"/>
    <col min="13316" max="13318" width="9.140625" style="102" customWidth="1"/>
    <col min="13319" max="13319" width="11.42578125" style="102" customWidth="1"/>
    <col min="13320" max="13322" width="9.140625" style="102" customWidth="1"/>
    <col min="13323" max="13323" width="6.5703125" style="102" customWidth="1"/>
    <col min="13324" max="13328" width="9.140625" style="102" customWidth="1"/>
    <col min="13329" max="13329" width="16.28515625" style="102" customWidth="1"/>
    <col min="13330" max="13330" width="14.5703125" style="102" customWidth="1"/>
    <col min="13331" max="13566" width="9.140625" style="102"/>
    <col min="13567" max="13567" width="2.5703125" style="102" customWidth="1"/>
    <col min="13568" max="13568" width="5.28515625" style="102" customWidth="1"/>
    <col min="13569" max="13569" width="14.42578125" style="102" bestFit="1" customWidth="1"/>
    <col min="13570" max="13570" width="8.42578125" style="102" bestFit="1" customWidth="1"/>
    <col min="13571" max="13571" width="35.140625" style="102" customWidth="1"/>
    <col min="13572" max="13574" width="9.140625" style="102" customWidth="1"/>
    <col min="13575" max="13575" width="11.42578125" style="102" customWidth="1"/>
    <col min="13576" max="13578" width="9.140625" style="102" customWidth="1"/>
    <col min="13579" max="13579" width="6.5703125" style="102" customWidth="1"/>
    <col min="13580" max="13584" width="9.140625" style="102" customWidth="1"/>
    <col min="13585" max="13585" width="16.28515625" style="102" customWidth="1"/>
    <col min="13586" max="13586" width="14.5703125" style="102" customWidth="1"/>
    <col min="13587" max="13822" width="9.140625" style="102"/>
    <col min="13823" max="13823" width="2.5703125" style="102" customWidth="1"/>
    <col min="13824" max="13824" width="5.28515625" style="102" customWidth="1"/>
    <col min="13825" max="13825" width="14.42578125" style="102" bestFit="1" customWidth="1"/>
    <col min="13826" max="13826" width="8.42578125" style="102" bestFit="1" customWidth="1"/>
    <col min="13827" max="13827" width="35.140625" style="102" customWidth="1"/>
    <col min="13828" max="13830" width="9.140625" style="102" customWidth="1"/>
    <col min="13831" max="13831" width="11.42578125" style="102" customWidth="1"/>
    <col min="13832" max="13834" width="9.140625" style="102" customWidth="1"/>
    <col min="13835" max="13835" width="6.5703125" style="102" customWidth="1"/>
    <col min="13836" max="13840" width="9.140625" style="102" customWidth="1"/>
    <col min="13841" max="13841" width="16.28515625" style="102" customWidth="1"/>
    <col min="13842" max="13842" width="14.5703125" style="102" customWidth="1"/>
    <col min="13843" max="14078" width="9.140625" style="102"/>
    <col min="14079" max="14079" width="2.5703125" style="102" customWidth="1"/>
    <col min="14080" max="14080" width="5.28515625" style="102" customWidth="1"/>
    <col min="14081" max="14081" width="14.42578125" style="102" bestFit="1" customWidth="1"/>
    <col min="14082" max="14082" width="8.42578125" style="102" bestFit="1" customWidth="1"/>
    <col min="14083" max="14083" width="35.140625" style="102" customWidth="1"/>
    <col min="14084" max="14086" width="9.140625" style="102" customWidth="1"/>
    <col min="14087" max="14087" width="11.42578125" style="102" customWidth="1"/>
    <col min="14088" max="14090" width="9.140625" style="102" customWidth="1"/>
    <col min="14091" max="14091" width="6.5703125" style="102" customWidth="1"/>
    <col min="14092" max="14096" width="9.140625" style="102" customWidth="1"/>
    <col min="14097" max="14097" width="16.28515625" style="102" customWidth="1"/>
    <col min="14098" max="14098" width="14.5703125" style="102" customWidth="1"/>
    <col min="14099" max="14334" width="9.140625" style="102"/>
    <col min="14335" max="14335" width="2.5703125" style="102" customWidth="1"/>
    <col min="14336" max="14336" width="5.28515625" style="102" customWidth="1"/>
    <col min="14337" max="14337" width="14.42578125" style="102" bestFit="1" customWidth="1"/>
    <col min="14338" max="14338" width="8.42578125" style="102" bestFit="1" customWidth="1"/>
    <col min="14339" max="14339" width="35.140625" style="102" customWidth="1"/>
    <col min="14340" max="14342" width="9.140625" style="102" customWidth="1"/>
    <col min="14343" max="14343" width="11.42578125" style="102" customWidth="1"/>
    <col min="14344" max="14346" width="9.140625" style="102" customWidth="1"/>
    <col min="14347" max="14347" width="6.5703125" style="102" customWidth="1"/>
    <col min="14348" max="14352" width="9.140625" style="102" customWidth="1"/>
    <col min="14353" max="14353" width="16.28515625" style="102" customWidth="1"/>
    <col min="14354" max="14354" width="14.5703125" style="102" customWidth="1"/>
    <col min="14355" max="14590" width="9.140625" style="102"/>
    <col min="14591" max="14591" width="2.5703125" style="102" customWidth="1"/>
    <col min="14592" max="14592" width="5.28515625" style="102" customWidth="1"/>
    <col min="14593" max="14593" width="14.42578125" style="102" bestFit="1" customWidth="1"/>
    <col min="14594" max="14594" width="8.42578125" style="102" bestFit="1" customWidth="1"/>
    <col min="14595" max="14595" width="35.140625" style="102" customWidth="1"/>
    <col min="14596" max="14598" width="9.140625" style="102" customWidth="1"/>
    <col min="14599" max="14599" width="11.42578125" style="102" customWidth="1"/>
    <col min="14600" max="14602" width="9.140625" style="102" customWidth="1"/>
    <col min="14603" max="14603" width="6.5703125" style="102" customWidth="1"/>
    <col min="14604" max="14608" width="9.140625" style="102" customWidth="1"/>
    <col min="14609" max="14609" width="16.28515625" style="102" customWidth="1"/>
    <col min="14610" max="14610" width="14.5703125" style="102" customWidth="1"/>
    <col min="14611" max="14846" width="9.140625" style="102"/>
    <col min="14847" max="14847" width="2.5703125" style="102" customWidth="1"/>
    <col min="14848" max="14848" width="5.28515625" style="102" customWidth="1"/>
    <col min="14849" max="14849" width="14.42578125" style="102" bestFit="1" customWidth="1"/>
    <col min="14850" max="14850" width="8.42578125" style="102" bestFit="1" customWidth="1"/>
    <col min="14851" max="14851" width="35.140625" style="102" customWidth="1"/>
    <col min="14852" max="14854" width="9.140625" style="102" customWidth="1"/>
    <col min="14855" max="14855" width="11.42578125" style="102" customWidth="1"/>
    <col min="14856" max="14858" width="9.140625" style="102" customWidth="1"/>
    <col min="14859" max="14859" width="6.5703125" style="102" customWidth="1"/>
    <col min="14860" max="14864" width="9.140625" style="102" customWidth="1"/>
    <col min="14865" max="14865" width="16.28515625" style="102" customWidth="1"/>
    <col min="14866" max="14866" width="14.5703125" style="102" customWidth="1"/>
    <col min="14867" max="15102" width="9.140625" style="102"/>
    <col min="15103" max="15103" width="2.5703125" style="102" customWidth="1"/>
    <col min="15104" max="15104" width="5.28515625" style="102" customWidth="1"/>
    <col min="15105" max="15105" width="14.42578125" style="102" bestFit="1" customWidth="1"/>
    <col min="15106" max="15106" width="8.42578125" style="102" bestFit="1" customWidth="1"/>
    <col min="15107" max="15107" width="35.140625" style="102" customWidth="1"/>
    <col min="15108" max="15110" width="9.140625" style="102" customWidth="1"/>
    <col min="15111" max="15111" width="11.42578125" style="102" customWidth="1"/>
    <col min="15112" max="15114" width="9.140625" style="102" customWidth="1"/>
    <col min="15115" max="15115" width="6.5703125" style="102" customWidth="1"/>
    <col min="15116" max="15120" width="9.140625" style="102" customWidth="1"/>
    <col min="15121" max="15121" width="16.28515625" style="102" customWidth="1"/>
    <col min="15122" max="15122" width="14.5703125" style="102" customWidth="1"/>
    <col min="15123" max="15358" width="9.140625" style="102"/>
    <col min="15359" max="15359" width="2.5703125" style="102" customWidth="1"/>
    <col min="15360" max="15360" width="5.28515625" style="102" customWidth="1"/>
    <col min="15361" max="15361" width="14.42578125" style="102" bestFit="1" customWidth="1"/>
    <col min="15362" max="15362" width="8.42578125" style="102" bestFit="1" customWidth="1"/>
    <col min="15363" max="15363" width="35.140625" style="102" customWidth="1"/>
    <col min="15364" max="15366" width="9.140625" style="102" customWidth="1"/>
    <col min="15367" max="15367" width="11.42578125" style="102" customWidth="1"/>
    <col min="15368" max="15370" width="9.140625" style="102" customWidth="1"/>
    <col min="15371" max="15371" width="6.5703125" style="102" customWidth="1"/>
    <col min="15372" max="15376" width="9.140625" style="102" customWidth="1"/>
    <col min="15377" max="15377" width="16.28515625" style="102" customWidth="1"/>
    <col min="15378" max="15378" width="14.5703125" style="102" customWidth="1"/>
    <col min="15379" max="15614" width="9.140625" style="102"/>
    <col min="15615" max="15615" width="2.5703125" style="102" customWidth="1"/>
    <col min="15616" max="15616" width="5.28515625" style="102" customWidth="1"/>
    <col min="15617" max="15617" width="14.42578125" style="102" bestFit="1" customWidth="1"/>
    <col min="15618" max="15618" width="8.42578125" style="102" bestFit="1" customWidth="1"/>
    <col min="15619" max="15619" width="35.140625" style="102" customWidth="1"/>
    <col min="15620" max="15622" width="9.140625" style="102" customWidth="1"/>
    <col min="15623" max="15623" width="11.42578125" style="102" customWidth="1"/>
    <col min="15624" max="15626" width="9.140625" style="102" customWidth="1"/>
    <col min="15627" max="15627" width="6.5703125" style="102" customWidth="1"/>
    <col min="15628" max="15632" width="9.140625" style="102" customWidth="1"/>
    <col min="15633" max="15633" width="16.28515625" style="102" customWidth="1"/>
    <col min="15634" max="15634" width="14.5703125" style="102" customWidth="1"/>
    <col min="15635" max="15870" width="9.140625" style="102"/>
    <col min="15871" max="15871" width="2.5703125" style="102" customWidth="1"/>
    <col min="15872" max="15872" width="5.28515625" style="102" customWidth="1"/>
    <col min="15873" max="15873" width="14.42578125" style="102" bestFit="1" customWidth="1"/>
    <col min="15874" max="15874" width="8.42578125" style="102" bestFit="1" customWidth="1"/>
    <col min="15875" max="15875" width="35.140625" style="102" customWidth="1"/>
    <col min="15876" max="15878" width="9.140625" style="102" customWidth="1"/>
    <col min="15879" max="15879" width="11.42578125" style="102" customWidth="1"/>
    <col min="15880" max="15882" width="9.140625" style="102" customWidth="1"/>
    <col min="15883" max="15883" width="6.5703125" style="102" customWidth="1"/>
    <col min="15884" max="15888" width="9.140625" style="102" customWidth="1"/>
    <col min="15889" max="15889" width="16.28515625" style="102" customWidth="1"/>
    <col min="15890" max="15890" width="14.5703125" style="102" customWidth="1"/>
    <col min="15891" max="16126" width="9.140625" style="102"/>
    <col min="16127" max="16127" width="2.5703125" style="102" customWidth="1"/>
    <col min="16128" max="16128" width="5.28515625" style="102" customWidth="1"/>
    <col min="16129" max="16129" width="14.42578125" style="102" bestFit="1" customWidth="1"/>
    <col min="16130" max="16130" width="8.42578125" style="102" bestFit="1" customWidth="1"/>
    <col min="16131" max="16131" width="35.140625" style="102" customWidth="1"/>
    <col min="16132" max="16134" width="9.140625" style="102" customWidth="1"/>
    <col min="16135" max="16135" width="11.42578125" style="102" customWidth="1"/>
    <col min="16136" max="16138" width="9.140625" style="102" customWidth="1"/>
    <col min="16139" max="16139" width="6.5703125" style="102" customWidth="1"/>
    <col min="16140" max="16144" width="9.140625" style="102" customWidth="1"/>
    <col min="16145" max="16145" width="16.28515625" style="102" customWidth="1"/>
    <col min="16146" max="16146" width="14.5703125" style="102" customWidth="1"/>
    <col min="16147" max="16384" width="9.140625" style="102"/>
  </cols>
  <sheetData>
    <row r="1" spans="1:17" ht="24.75" x14ac:dyDescent="0.2">
      <c r="B1" s="445" t="s">
        <v>3872</v>
      </c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</row>
    <row r="2" spans="1:17" ht="22.5" x14ac:dyDescent="0.2">
      <c r="A2" s="240"/>
      <c r="B2" s="446" t="s">
        <v>1142</v>
      </c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6"/>
    </row>
    <row r="3" spans="1:17" ht="15.75" thickBot="1" x14ac:dyDescent="0.25">
      <c r="A3" s="240"/>
      <c r="B3" s="447" t="s">
        <v>3892</v>
      </c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  <c r="Q3" s="447"/>
    </row>
    <row r="4" spans="1:17" ht="12.75" x14ac:dyDescent="0.2">
      <c r="A4" s="240"/>
      <c r="B4" s="448" t="s">
        <v>42</v>
      </c>
      <c r="C4" s="450" t="s">
        <v>43</v>
      </c>
      <c r="D4" s="452" t="s">
        <v>44</v>
      </c>
      <c r="E4" s="454" t="s">
        <v>45</v>
      </c>
      <c r="F4" s="454" t="s">
        <v>46</v>
      </c>
      <c r="G4" s="242" t="s">
        <v>482</v>
      </c>
      <c r="H4" s="243"/>
      <c r="I4" s="443" t="s">
        <v>48</v>
      </c>
      <c r="J4" s="244"/>
      <c r="K4" s="443" t="s">
        <v>3874</v>
      </c>
      <c r="L4" s="245"/>
      <c r="M4" s="443" t="s">
        <v>3875</v>
      </c>
      <c r="N4" s="246" t="s">
        <v>3876</v>
      </c>
      <c r="O4" s="247" t="s">
        <v>49</v>
      </c>
      <c r="P4" s="443" t="s">
        <v>3877</v>
      </c>
      <c r="Q4" s="246" t="s">
        <v>3878</v>
      </c>
    </row>
    <row r="5" spans="1:17" ht="13.5" customHeight="1" thickBot="1" x14ac:dyDescent="0.25">
      <c r="A5" s="240"/>
      <c r="B5" s="449"/>
      <c r="C5" s="451"/>
      <c r="D5" s="453"/>
      <c r="E5" s="455"/>
      <c r="F5" s="455"/>
      <c r="G5" s="248" t="s">
        <v>52</v>
      </c>
      <c r="H5" s="249"/>
      <c r="I5" s="444"/>
      <c r="J5" s="250"/>
      <c r="K5" s="444"/>
      <c r="L5" s="251"/>
      <c r="M5" s="444"/>
      <c r="N5" s="252" t="s">
        <v>3879</v>
      </c>
      <c r="O5" s="253" t="s">
        <v>53</v>
      </c>
      <c r="P5" s="444"/>
      <c r="Q5" s="252" t="s">
        <v>3879</v>
      </c>
    </row>
    <row r="6" spans="1:17" ht="18" customHeight="1" x14ac:dyDescent="0.25">
      <c r="A6" s="240"/>
      <c r="B6" s="254">
        <v>1</v>
      </c>
      <c r="C6" s="272" t="s">
        <v>3893</v>
      </c>
      <c r="D6" s="272">
        <v>29235</v>
      </c>
      <c r="E6" s="279" t="s">
        <v>3894</v>
      </c>
      <c r="F6" s="273"/>
      <c r="G6" s="258"/>
      <c r="H6" s="258"/>
      <c r="I6" s="260" t="s">
        <v>71</v>
      </c>
      <c r="J6" s="274">
        <f t="shared" ref="J6:J27" si="0">+IF(I6="Studying",5,IF(I6="Complete",1,IF(I6="Incomplete",2,IF(I6="Left",3,IF(I6="Dropped",4,"Error")))))</f>
        <v>1</v>
      </c>
      <c r="K6" s="261"/>
      <c r="L6" s="262"/>
      <c r="M6" s="275">
        <v>3.63</v>
      </c>
      <c r="N6" s="264"/>
      <c r="O6" s="258"/>
      <c r="P6" s="265"/>
      <c r="Q6" s="264"/>
    </row>
    <row r="7" spans="1:17" ht="18" customHeight="1" x14ac:dyDescent="0.25">
      <c r="A7" s="240"/>
      <c r="B7" s="254">
        <v>2</v>
      </c>
      <c r="C7" s="272" t="s">
        <v>3895</v>
      </c>
      <c r="D7" s="272">
        <v>49062</v>
      </c>
      <c r="E7" s="279" t="s">
        <v>3896</v>
      </c>
      <c r="F7" s="273"/>
      <c r="G7" s="258"/>
      <c r="H7" s="258"/>
      <c r="I7" s="260" t="s">
        <v>71</v>
      </c>
      <c r="J7" s="276">
        <f t="shared" si="0"/>
        <v>1</v>
      </c>
      <c r="K7" s="261"/>
      <c r="L7" s="262"/>
      <c r="M7" s="275">
        <v>3.38</v>
      </c>
      <c r="N7" s="264"/>
      <c r="O7" s="258"/>
      <c r="P7" s="265"/>
      <c r="Q7" s="264"/>
    </row>
    <row r="8" spans="1:17" ht="18" customHeight="1" x14ac:dyDescent="0.25">
      <c r="A8" s="240"/>
      <c r="B8" s="254">
        <f t="shared" ref="B8:B27" si="1">B7+1</f>
        <v>3</v>
      </c>
      <c r="C8" s="277" t="s">
        <v>3897</v>
      </c>
      <c r="D8" s="277">
        <v>27045</v>
      </c>
      <c r="E8" s="280" t="s">
        <v>3898</v>
      </c>
      <c r="F8" s="273"/>
      <c r="G8" s="258"/>
      <c r="H8" s="258"/>
      <c r="I8" s="260" t="s">
        <v>71</v>
      </c>
      <c r="J8" s="276">
        <f t="shared" si="0"/>
        <v>1</v>
      </c>
      <c r="K8" s="261"/>
      <c r="L8" s="262"/>
      <c r="M8" s="275">
        <v>3.68</v>
      </c>
      <c r="N8" s="264"/>
      <c r="O8" s="258"/>
      <c r="P8" s="265"/>
      <c r="Q8" s="264"/>
    </row>
    <row r="9" spans="1:17" ht="18" customHeight="1" x14ac:dyDescent="0.25">
      <c r="A9" s="240"/>
      <c r="B9" s="254">
        <f t="shared" si="1"/>
        <v>4</v>
      </c>
      <c r="C9" s="277" t="s">
        <v>3899</v>
      </c>
      <c r="D9" s="277">
        <v>31293</v>
      </c>
      <c r="E9" s="280" t="s">
        <v>3900</v>
      </c>
      <c r="F9" s="273"/>
      <c r="G9" s="258"/>
      <c r="H9" s="258"/>
      <c r="I9" s="260" t="s">
        <v>71</v>
      </c>
      <c r="J9" s="276">
        <f t="shared" si="0"/>
        <v>1</v>
      </c>
      <c r="K9" s="261"/>
      <c r="L9" s="262"/>
      <c r="M9" s="275">
        <v>3.3</v>
      </c>
      <c r="N9" s="264"/>
      <c r="O9" s="258"/>
      <c r="P9" s="265"/>
      <c r="Q9" s="264"/>
    </row>
    <row r="10" spans="1:17" ht="18" customHeight="1" x14ac:dyDescent="0.25">
      <c r="A10" s="240"/>
      <c r="B10" s="254">
        <f t="shared" si="1"/>
        <v>5</v>
      </c>
      <c r="C10" s="277" t="s">
        <v>3901</v>
      </c>
      <c r="D10" s="277">
        <v>49092</v>
      </c>
      <c r="E10" s="280" t="s">
        <v>3902</v>
      </c>
      <c r="F10" s="273"/>
      <c r="G10" s="258"/>
      <c r="H10" s="258"/>
      <c r="I10" s="260" t="s">
        <v>71</v>
      </c>
      <c r="J10" s="276">
        <f t="shared" si="0"/>
        <v>1</v>
      </c>
      <c r="K10" s="261"/>
      <c r="L10" s="262"/>
      <c r="M10" s="275">
        <v>3.68</v>
      </c>
      <c r="N10" s="264"/>
      <c r="O10" s="258"/>
      <c r="P10" s="265"/>
      <c r="Q10" s="264"/>
    </row>
    <row r="11" spans="1:17" ht="18" customHeight="1" x14ac:dyDescent="0.25">
      <c r="A11" s="240"/>
      <c r="B11" s="254">
        <f t="shared" si="1"/>
        <v>6</v>
      </c>
      <c r="C11" s="277" t="s">
        <v>3903</v>
      </c>
      <c r="D11" s="277">
        <v>31308</v>
      </c>
      <c r="E11" s="280" t="s">
        <v>3904</v>
      </c>
      <c r="F11" s="273"/>
      <c r="G11" s="258"/>
      <c r="H11" s="258"/>
      <c r="I11" s="260" t="s">
        <v>71</v>
      </c>
      <c r="J11" s="276">
        <f t="shared" si="0"/>
        <v>1</v>
      </c>
      <c r="K11" s="261"/>
      <c r="L11" s="262"/>
      <c r="M11" s="275">
        <v>3.5</v>
      </c>
      <c r="N11" s="264"/>
      <c r="O11" s="258"/>
      <c r="P11" s="265"/>
      <c r="Q11" s="264"/>
    </row>
    <row r="12" spans="1:17" ht="18" customHeight="1" x14ac:dyDescent="0.25">
      <c r="A12" s="240"/>
      <c r="B12" s="254">
        <f t="shared" si="1"/>
        <v>7</v>
      </c>
      <c r="C12" s="277" t="s">
        <v>3905</v>
      </c>
      <c r="D12" s="277">
        <v>29220</v>
      </c>
      <c r="E12" s="280" t="s">
        <v>3906</v>
      </c>
      <c r="F12" s="273"/>
      <c r="G12" s="258"/>
      <c r="H12" s="258"/>
      <c r="I12" s="260" t="s">
        <v>71</v>
      </c>
      <c r="J12" s="276">
        <f t="shared" si="0"/>
        <v>1</v>
      </c>
      <c r="K12" s="261"/>
      <c r="L12" s="262"/>
      <c r="M12" s="275">
        <v>3.8</v>
      </c>
      <c r="N12" s="264"/>
      <c r="O12" s="258"/>
      <c r="P12" s="265"/>
      <c r="Q12" s="264"/>
    </row>
    <row r="13" spans="1:17" ht="18" customHeight="1" x14ac:dyDescent="0.25">
      <c r="A13" s="240"/>
      <c r="B13" s="254">
        <f t="shared" si="1"/>
        <v>8</v>
      </c>
      <c r="C13" s="277" t="s">
        <v>3907</v>
      </c>
      <c r="D13" s="277">
        <v>31319</v>
      </c>
      <c r="E13" s="280" t="s">
        <v>3908</v>
      </c>
      <c r="F13" s="273"/>
      <c r="G13" s="258"/>
      <c r="H13" s="258"/>
      <c r="I13" s="260" t="s">
        <v>71</v>
      </c>
      <c r="J13" s="276">
        <f t="shared" si="0"/>
        <v>1</v>
      </c>
      <c r="K13" s="261"/>
      <c r="L13" s="262"/>
      <c r="M13" s="275">
        <v>3.95</v>
      </c>
      <c r="N13" s="264"/>
      <c r="O13" s="258"/>
      <c r="P13" s="265"/>
      <c r="Q13" s="264"/>
    </row>
    <row r="14" spans="1:17" ht="18" customHeight="1" x14ac:dyDescent="0.25">
      <c r="A14" s="240"/>
      <c r="B14" s="254">
        <f t="shared" si="1"/>
        <v>9</v>
      </c>
      <c r="C14" s="277" t="s">
        <v>3909</v>
      </c>
      <c r="D14" s="277">
        <v>23687</v>
      </c>
      <c r="E14" s="280" t="s">
        <v>3910</v>
      </c>
      <c r="F14" s="273"/>
      <c r="G14" s="258"/>
      <c r="H14" s="258"/>
      <c r="I14" s="260" t="s">
        <v>71</v>
      </c>
      <c r="J14" s="276">
        <f t="shared" si="0"/>
        <v>1</v>
      </c>
      <c r="K14" s="261"/>
      <c r="L14" s="262"/>
      <c r="M14" s="275">
        <v>2.88</v>
      </c>
      <c r="N14" s="264"/>
      <c r="O14" s="258"/>
      <c r="P14" s="265"/>
      <c r="Q14" s="264"/>
    </row>
    <row r="15" spans="1:17" ht="18" customHeight="1" x14ac:dyDescent="0.25">
      <c r="A15" s="240"/>
      <c r="B15" s="254">
        <f t="shared" si="1"/>
        <v>10</v>
      </c>
      <c r="C15" s="277" t="s">
        <v>3911</v>
      </c>
      <c r="D15" s="277">
        <v>49063</v>
      </c>
      <c r="E15" s="280" t="s">
        <v>3912</v>
      </c>
      <c r="F15" s="273"/>
      <c r="G15" s="258"/>
      <c r="H15" s="258"/>
      <c r="I15" s="260" t="s">
        <v>71</v>
      </c>
      <c r="J15" s="276">
        <f t="shared" si="0"/>
        <v>1</v>
      </c>
      <c r="K15" s="261"/>
      <c r="L15" s="262"/>
      <c r="M15" s="275">
        <v>3.88</v>
      </c>
      <c r="N15" s="264"/>
      <c r="O15" s="258"/>
      <c r="P15" s="265"/>
      <c r="Q15" s="264"/>
    </row>
    <row r="16" spans="1:17" ht="18" customHeight="1" x14ac:dyDescent="0.25">
      <c r="A16" s="240"/>
      <c r="B16" s="254">
        <f t="shared" si="1"/>
        <v>11</v>
      </c>
      <c r="C16" s="277" t="s">
        <v>3913</v>
      </c>
      <c r="D16" s="277">
        <v>49061</v>
      </c>
      <c r="E16" s="280" t="s">
        <v>3914</v>
      </c>
      <c r="F16" s="273"/>
      <c r="G16" s="258"/>
      <c r="H16" s="258"/>
      <c r="I16" s="260" t="s">
        <v>20</v>
      </c>
      <c r="J16" s="276">
        <f t="shared" si="0"/>
        <v>2</v>
      </c>
      <c r="K16" s="261"/>
      <c r="L16" s="262"/>
      <c r="M16" s="275">
        <v>4.88</v>
      </c>
      <c r="N16" s="264"/>
      <c r="O16" s="258"/>
      <c r="P16" s="265"/>
      <c r="Q16" s="264"/>
    </row>
    <row r="17" spans="1:17" ht="18" customHeight="1" x14ac:dyDescent="0.25">
      <c r="A17" s="240"/>
      <c r="B17" s="254">
        <f t="shared" si="1"/>
        <v>12</v>
      </c>
      <c r="C17" s="277" t="s">
        <v>3915</v>
      </c>
      <c r="D17" s="277">
        <v>31318</v>
      </c>
      <c r="E17" s="280" t="s">
        <v>3916</v>
      </c>
      <c r="F17" s="273"/>
      <c r="G17" s="258"/>
      <c r="H17" s="258"/>
      <c r="I17" s="260" t="s">
        <v>71</v>
      </c>
      <c r="J17" s="276">
        <f t="shared" si="0"/>
        <v>1</v>
      </c>
      <c r="K17" s="261"/>
      <c r="L17" s="262"/>
      <c r="M17" s="275">
        <v>5.88</v>
      </c>
      <c r="N17" s="264"/>
      <c r="O17" s="258"/>
      <c r="P17" s="265"/>
      <c r="Q17" s="264"/>
    </row>
    <row r="18" spans="1:17" ht="18" customHeight="1" x14ac:dyDescent="0.25">
      <c r="A18" s="240"/>
      <c r="B18" s="254">
        <f t="shared" si="1"/>
        <v>13</v>
      </c>
      <c r="C18" s="277" t="s">
        <v>3917</v>
      </c>
      <c r="D18" s="277">
        <v>29210</v>
      </c>
      <c r="E18" s="280" t="s">
        <v>3918</v>
      </c>
      <c r="F18" s="273"/>
      <c r="G18" s="258"/>
      <c r="H18" s="258"/>
      <c r="I18" s="260" t="s">
        <v>71</v>
      </c>
      <c r="J18" s="276">
        <f t="shared" si="0"/>
        <v>1</v>
      </c>
      <c r="K18" s="261"/>
      <c r="L18" s="262"/>
      <c r="M18" s="275">
        <v>6.88</v>
      </c>
      <c r="N18" s="264"/>
      <c r="O18" s="258"/>
      <c r="P18" s="265"/>
      <c r="Q18" s="264"/>
    </row>
    <row r="19" spans="1:17" ht="18" customHeight="1" x14ac:dyDescent="0.25">
      <c r="A19" s="240"/>
      <c r="B19" s="254">
        <f t="shared" si="1"/>
        <v>14</v>
      </c>
      <c r="C19" s="277" t="s">
        <v>3919</v>
      </c>
      <c r="D19" s="277">
        <v>29216</v>
      </c>
      <c r="E19" s="280" t="s">
        <v>3920</v>
      </c>
      <c r="F19" s="273"/>
      <c r="G19" s="258"/>
      <c r="H19" s="258"/>
      <c r="I19" s="260" t="s">
        <v>71</v>
      </c>
      <c r="J19" s="276">
        <f t="shared" si="0"/>
        <v>1</v>
      </c>
      <c r="K19" s="261"/>
      <c r="L19" s="262"/>
      <c r="M19" s="275">
        <v>7.88</v>
      </c>
      <c r="N19" s="264"/>
      <c r="O19" s="258"/>
      <c r="P19" s="265"/>
      <c r="Q19" s="264"/>
    </row>
    <row r="20" spans="1:17" ht="18" customHeight="1" x14ac:dyDescent="0.25">
      <c r="A20" s="240"/>
      <c r="B20" s="254">
        <f t="shared" si="1"/>
        <v>15</v>
      </c>
      <c r="C20" s="277" t="s">
        <v>3921</v>
      </c>
      <c r="D20" s="277">
        <v>31335</v>
      </c>
      <c r="E20" s="280" t="s">
        <v>3922</v>
      </c>
      <c r="F20" s="273"/>
      <c r="G20" s="258"/>
      <c r="H20" s="258"/>
      <c r="I20" s="260" t="s">
        <v>71</v>
      </c>
      <c r="J20" s="276">
        <f t="shared" si="0"/>
        <v>1</v>
      </c>
      <c r="K20" s="261"/>
      <c r="L20" s="262"/>
      <c r="M20" s="275">
        <v>8.8800000000000008</v>
      </c>
      <c r="N20" s="264"/>
      <c r="O20" s="258"/>
      <c r="P20" s="265"/>
      <c r="Q20" s="264"/>
    </row>
    <row r="21" spans="1:17" ht="18" customHeight="1" x14ac:dyDescent="0.25">
      <c r="A21" s="240"/>
      <c r="B21" s="254">
        <f t="shared" si="1"/>
        <v>16</v>
      </c>
      <c r="C21" s="277" t="s">
        <v>3923</v>
      </c>
      <c r="D21" s="277">
        <v>29218</v>
      </c>
      <c r="E21" s="280" t="s">
        <v>3924</v>
      </c>
      <c r="F21" s="273"/>
      <c r="G21" s="258"/>
      <c r="H21" s="258"/>
      <c r="I21" s="260" t="s">
        <v>71</v>
      </c>
      <c r="J21" s="276">
        <f t="shared" si="0"/>
        <v>1</v>
      </c>
      <c r="K21" s="261"/>
      <c r="L21" s="262"/>
      <c r="M21" s="275">
        <v>9.8800000000000008</v>
      </c>
      <c r="N21" s="264"/>
      <c r="O21" s="258"/>
      <c r="P21" s="265"/>
      <c r="Q21" s="264"/>
    </row>
    <row r="22" spans="1:17" ht="18" customHeight="1" x14ac:dyDescent="0.25">
      <c r="A22" s="240"/>
      <c r="B22" s="254">
        <f t="shared" si="1"/>
        <v>17</v>
      </c>
      <c r="C22" s="277" t="s">
        <v>3925</v>
      </c>
      <c r="D22" s="277">
        <v>32485</v>
      </c>
      <c r="E22" s="280" t="s">
        <v>3926</v>
      </c>
      <c r="F22" s="273"/>
      <c r="G22" s="258"/>
      <c r="H22" s="258"/>
      <c r="I22" s="260" t="s">
        <v>71</v>
      </c>
      <c r="J22" s="276">
        <f t="shared" si="0"/>
        <v>1</v>
      </c>
      <c r="K22" s="261"/>
      <c r="L22" s="262"/>
      <c r="M22" s="275">
        <v>10.88</v>
      </c>
      <c r="N22" s="264"/>
      <c r="O22" s="258"/>
      <c r="P22" s="265"/>
      <c r="Q22" s="264"/>
    </row>
    <row r="23" spans="1:17" ht="18" customHeight="1" x14ac:dyDescent="0.25">
      <c r="A23" s="240"/>
      <c r="B23" s="254">
        <f t="shared" si="1"/>
        <v>18</v>
      </c>
      <c r="C23" s="277" t="s">
        <v>3927</v>
      </c>
      <c r="D23" s="277">
        <v>29239</v>
      </c>
      <c r="E23" s="280" t="s">
        <v>3928</v>
      </c>
      <c r="F23" s="273"/>
      <c r="G23" s="258"/>
      <c r="H23" s="258"/>
      <c r="I23" s="260" t="s">
        <v>71</v>
      </c>
      <c r="J23" s="276">
        <f t="shared" si="0"/>
        <v>1</v>
      </c>
      <c r="K23" s="261"/>
      <c r="L23" s="262"/>
      <c r="M23" s="275">
        <v>11.88</v>
      </c>
      <c r="N23" s="264"/>
      <c r="O23" s="258"/>
      <c r="P23" s="265"/>
      <c r="Q23" s="264"/>
    </row>
    <row r="24" spans="1:17" ht="18" customHeight="1" x14ac:dyDescent="0.25">
      <c r="A24" s="240"/>
      <c r="B24" s="254">
        <f t="shared" si="1"/>
        <v>19</v>
      </c>
      <c r="C24" s="277" t="s">
        <v>3929</v>
      </c>
      <c r="D24" s="277">
        <v>31346</v>
      </c>
      <c r="E24" s="280" t="s">
        <v>3930</v>
      </c>
      <c r="F24" s="273"/>
      <c r="G24" s="258"/>
      <c r="H24" s="258"/>
      <c r="I24" s="260" t="s">
        <v>71</v>
      </c>
      <c r="J24" s="276">
        <f t="shared" si="0"/>
        <v>1</v>
      </c>
      <c r="K24" s="261"/>
      <c r="L24" s="262"/>
      <c r="M24" s="275">
        <v>12.88</v>
      </c>
      <c r="N24" s="264"/>
      <c r="O24" s="258"/>
      <c r="P24" s="265"/>
      <c r="Q24" s="264"/>
    </row>
    <row r="25" spans="1:17" ht="18" customHeight="1" x14ac:dyDescent="0.25">
      <c r="A25" s="240"/>
      <c r="B25" s="254">
        <f t="shared" si="1"/>
        <v>20</v>
      </c>
      <c r="C25" s="277" t="s">
        <v>3931</v>
      </c>
      <c r="D25" s="277">
        <v>29241</v>
      </c>
      <c r="E25" s="280" t="s">
        <v>3932</v>
      </c>
      <c r="F25" s="273"/>
      <c r="G25" s="258"/>
      <c r="H25" s="258"/>
      <c r="I25" s="260" t="s">
        <v>71</v>
      </c>
      <c r="J25" s="276">
        <f t="shared" si="0"/>
        <v>1</v>
      </c>
      <c r="K25" s="261"/>
      <c r="L25" s="262"/>
      <c r="M25" s="275">
        <v>13.88</v>
      </c>
      <c r="N25" s="264"/>
      <c r="O25" s="258"/>
      <c r="P25" s="265"/>
      <c r="Q25" s="264"/>
    </row>
    <row r="26" spans="1:17" ht="18" customHeight="1" x14ac:dyDescent="0.25">
      <c r="A26" s="240"/>
      <c r="B26" s="254">
        <f t="shared" si="1"/>
        <v>21</v>
      </c>
      <c r="C26" s="277" t="s">
        <v>3933</v>
      </c>
      <c r="D26" s="277">
        <v>31329</v>
      </c>
      <c r="E26" s="280" t="s">
        <v>3934</v>
      </c>
      <c r="F26" s="273"/>
      <c r="G26" s="258"/>
      <c r="H26" s="258"/>
      <c r="I26" s="260" t="s">
        <v>71</v>
      </c>
      <c r="J26" s="276">
        <f t="shared" si="0"/>
        <v>1</v>
      </c>
      <c r="K26" s="261"/>
      <c r="L26" s="262"/>
      <c r="M26" s="275">
        <v>14.88</v>
      </c>
      <c r="N26" s="264"/>
      <c r="O26" s="258"/>
      <c r="P26" s="265"/>
      <c r="Q26" s="264"/>
    </row>
    <row r="27" spans="1:17" ht="18" customHeight="1" x14ac:dyDescent="0.25">
      <c r="A27" s="240"/>
      <c r="B27" s="254">
        <f t="shared" si="1"/>
        <v>22</v>
      </c>
      <c r="C27" s="277" t="s">
        <v>3935</v>
      </c>
      <c r="D27" s="277">
        <v>32488</v>
      </c>
      <c r="E27" s="280" t="s">
        <v>3936</v>
      </c>
      <c r="F27" s="273"/>
      <c r="G27" s="258"/>
      <c r="H27" s="258"/>
      <c r="I27" s="260" t="s">
        <v>71</v>
      </c>
      <c r="J27" s="276">
        <f t="shared" si="0"/>
        <v>1</v>
      </c>
      <c r="K27" s="261"/>
      <c r="L27" s="262"/>
      <c r="M27" s="275">
        <v>15.88</v>
      </c>
      <c r="N27" s="264"/>
      <c r="O27" s="258"/>
      <c r="P27" s="265"/>
      <c r="Q27" s="264"/>
    </row>
    <row r="28" spans="1:17" ht="12" customHeight="1" x14ac:dyDescent="0.2">
      <c r="A28" s="240"/>
      <c r="B28" s="278"/>
      <c r="C28" s="278"/>
      <c r="D28" s="278"/>
      <c r="E28" s="278"/>
      <c r="F28" s="278"/>
      <c r="G28" s="278"/>
      <c r="H28" s="278"/>
      <c r="I28" s="278"/>
      <c r="J28" s="278"/>
      <c r="K28" s="278"/>
      <c r="L28" s="278"/>
      <c r="M28" s="278"/>
      <c r="N28" s="278"/>
      <c r="O28" s="278"/>
      <c r="P28" s="278"/>
      <c r="Q28" s="278"/>
    </row>
    <row r="29" spans="1:17" ht="12.75" x14ac:dyDescent="0.2"/>
    <row r="30" spans="1:17" ht="12.75" x14ac:dyDescent="0.2"/>
  </sheetData>
  <mergeCells count="12">
    <mergeCell ref="M4:M5"/>
    <mergeCell ref="P4:P5"/>
    <mergeCell ref="B1:Q1"/>
    <mergeCell ref="B2:Q2"/>
    <mergeCell ref="B3:Q3"/>
    <mergeCell ref="B4:B5"/>
    <mergeCell ref="C4:C5"/>
    <mergeCell ref="D4:D5"/>
    <mergeCell ref="E4:E5"/>
    <mergeCell ref="F4:F5"/>
    <mergeCell ref="I4:I5"/>
    <mergeCell ref="K4:K5"/>
  </mergeCells>
  <conditionalFormatting sqref="N6:N27 Q6:Q27">
    <cfRule type="cellIs" dxfId="337" priority="25" stopIfTrue="1" operator="equal">
      <formula>"Not Issued"</formula>
    </cfRule>
    <cfRule type="cellIs" dxfId="336" priority="26" stopIfTrue="1" operator="equal">
      <formula>"Issued"</formula>
    </cfRule>
  </conditionalFormatting>
  <conditionalFormatting sqref="I6">
    <cfRule type="cellIs" dxfId="335" priority="21" stopIfTrue="1" operator="equal">
      <formula>"Dropped"</formula>
    </cfRule>
    <cfRule type="cellIs" dxfId="334" priority="22" stopIfTrue="1" operator="equal">
      <formula>"Left"</formula>
    </cfRule>
    <cfRule type="cellIs" dxfId="333" priority="23" stopIfTrue="1" operator="equal">
      <formula>"Incomplete"</formula>
    </cfRule>
    <cfRule type="cellIs" dxfId="332" priority="24" stopIfTrue="1" operator="equal">
      <formula>"Complete"</formula>
    </cfRule>
  </conditionalFormatting>
  <conditionalFormatting sqref="I8:I10">
    <cfRule type="cellIs" dxfId="331" priority="17" stopIfTrue="1" operator="equal">
      <formula>"Dropped"</formula>
    </cfRule>
    <cfRule type="cellIs" dxfId="330" priority="18" stopIfTrue="1" operator="equal">
      <formula>"Left"</formula>
    </cfRule>
    <cfRule type="cellIs" dxfId="329" priority="19" stopIfTrue="1" operator="equal">
      <formula>"Incomplete"</formula>
    </cfRule>
    <cfRule type="cellIs" dxfId="328" priority="20" stopIfTrue="1" operator="equal">
      <formula>"Complete"</formula>
    </cfRule>
  </conditionalFormatting>
  <conditionalFormatting sqref="I12:I16">
    <cfRule type="cellIs" dxfId="327" priority="13" stopIfTrue="1" operator="equal">
      <formula>"Dropped"</formula>
    </cfRule>
    <cfRule type="cellIs" dxfId="326" priority="14" stopIfTrue="1" operator="equal">
      <formula>"Left"</formula>
    </cfRule>
    <cfRule type="cellIs" dxfId="325" priority="15" stopIfTrue="1" operator="equal">
      <formula>"Incomplete"</formula>
    </cfRule>
    <cfRule type="cellIs" dxfId="324" priority="16" stopIfTrue="1" operator="equal">
      <formula>"Complete"</formula>
    </cfRule>
  </conditionalFormatting>
  <conditionalFormatting sqref="I6:I15">
    <cfRule type="cellIs" dxfId="323" priority="9" stopIfTrue="1" operator="equal">
      <formula>"Dropped"</formula>
    </cfRule>
    <cfRule type="cellIs" dxfId="322" priority="10" stopIfTrue="1" operator="equal">
      <formula>"Left"</formula>
    </cfRule>
    <cfRule type="cellIs" dxfId="321" priority="11" stopIfTrue="1" operator="equal">
      <formula>"Incomplete"</formula>
    </cfRule>
    <cfRule type="cellIs" dxfId="320" priority="12" stopIfTrue="1" operator="equal">
      <formula>"Complete"</formula>
    </cfRule>
  </conditionalFormatting>
  <conditionalFormatting sqref="I11">
    <cfRule type="cellIs" dxfId="319" priority="5" stopIfTrue="1" operator="equal">
      <formula>"Dropped"</formula>
    </cfRule>
    <cfRule type="cellIs" dxfId="318" priority="6" stopIfTrue="1" operator="equal">
      <formula>"Left"</formula>
    </cfRule>
    <cfRule type="cellIs" dxfId="317" priority="7" stopIfTrue="1" operator="equal">
      <formula>"Incomplete"</formula>
    </cfRule>
    <cfRule type="cellIs" dxfId="316" priority="8" stopIfTrue="1" operator="equal">
      <formula>"Complete"</formula>
    </cfRule>
  </conditionalFormatting>
  <conditionalFormatting sqref="I17:I27">
    <cfRule type="cellIs" dxfId="315" priority="1" stopIfTrue="1" operator="equal">
      <formula>"Dropped"</formula>
    </cfRule>
    <cfRule type="cellIs" dxfId="314" priority="2" stopIfTrue="1" operator="equal">
      <formula>"Left"</formula>
    </cfRule>
    <cfRule type="cellIs" dxfId="313" priority="3" stopIfTrue="1" operator="equal">
      <formula>"Incomplete"</formula>
    </cfRule>
    <cfRule type="cellIs" dxfId="312" priority="4" stopIfTrue="1" operator="equal">
      <formula>"Complete"</formula>
    </cfRule>
  </conditionalFormatting>
  <pageMargins left="0.7" right="0.22" top="0.75" bottom="0.75" header="0.3" footer="0.3"/>
  <pageSetup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57"/>
  <sheetViews>
    <sheetView workbookViewId="0">
      <selection activeCell="E11" sqref="E11"/>
    </sheetView>
  </sheetViews>
  <sheetFormatPr defaultRowHeight="12" customHeight="1" x14ac:dyDescent="0.2"/>
  <cols>
    <col min="1" max="1" width="2.5703125" style="102" customWidth="1"/>
    <col min="2" max="2" width="6.7109375" style="214" customWidth="1"/>
    <col min="3" max="3" width="13.5703125" style="193" bestFit="1" customWidth="1"/>
    <col min="4" max="4" width="8.42578125" style="268" bestFit="1" customWidth="1"/>
    <col min="5" max="5" width="28.5703125" style="269" bestFit="1" customWidth="1"/>
    <col min="6" max="6" width="28.42578125" style="108" hidden="1" customWidth="1"/>
    <col min="7" max="7" width="11.42578125" style="270" customWidth="1"/>
    <col min="8" max="8" width="2" style="214" hidden="1" customWidth="1"/>
    <col min="9" max="9" width="6.5703125" style="270" hidden="1" customWidth="1"/>
    <col min="10" max="10" width="10.5703125" style="270" hidden="1" customWidth="1"/>
    <col min="11" max="11" width="7.28515625" style="214" hidden="1" customWidth="1"/>
    <col min="12" max="12" width="0.140625" style="269" hidden="1" customWidth="1"/>
    <col min="13" max="13" width="10.140625" style="108" hidden="1" customWidth="1"/>
    <col min="14" max="14" width="14.5703125" style="102" customWidth="1"/>
    <col min="15" max="250" width="9.140625" style="102"/>
    <col min="251" max="251" width="2.5703125" style="102" customWidth="1"/>
    <col min="252" max="252" width="5.28515625" style="102" customWidth="1"/>
    <col min="253" max="253" width="14.42578125" style="102" bestFit="1" customWidth="1"/>
    <col min="254" max="254" width="8.42578125" style="102" bestFit="1" customWidth="1"/>
    <col min="255" max="255" width="35.140625" style="102" customWidth="1"/>
    <col min="256" max="258" width="9.140625" style="102" customWidth="1"/>
    <col min="259" max="259" width="11.42578125" style="102" customWidth="1"/>
    <col min="260" max="262" width="9.140625" style="102" customWidth="1"/>
    <col min="263" max="263" width="6.5703125" style="102" customWidth="1"/>
    <col min="264" max="268" width="9.140625" style="102" customWidth="1"/>
    <col min="269" max="269" width="16.28515625" style="102" customWidth="1"/>
    <col min="270" max="270" width="14.5703125" style="102" customWidth="1"/>
    <col min="271" max="506" width="9.140625" style="102"/>
    <col min="507" max="507" width="2.5703125" style="102" customWidth="1"/>
    <col min="508" max="508" width="5.28515625" style="102" customWidth="1"/>
    <col min="509" max="509" width="14.42578125" style="102" bestFit="1" customWidth="1"/>
    <col min="510" max="510" width="8.42578125" style="102" bestFit="1" customWidth="1"/>
    <col min="511" max="511" width="35.140625" style="102" customWidth="1"/>
    <col min="512" max="514" width="9.140625" style="102" customWidth="1"/>
    <col min="515" max="515" width="11.42578125" style="102" customWidth="1"/>
    <col min="516" max="518" width="9.140625" style="102" customWidth="1"/>
    <col min="519" max="519" width="6.5703125" style="102" customWidth="1"/>
    <col min="520" max="524" width="9.140625" style="102" customWidth="1"/>
    <col min="525" max="525" width="16.28515625" style="102" customWidth="1"/>
    <col min="526" max="526" width="14.5703125" style="102" customWidth="1"/>
    <col min="527" max="762" width="9.140625" style="102"/>
    <col min="763" max="763" width="2.5703125" style="102" customWidth="1"/>
    <col min="764" max="764" width="5.28515625" style="102" customWidth="1"/>
    <col min="765" max="765" width="14.42578125" style="102" bestFit="1" customWidth="1"/>
    <col min="766" max="766" width="8.42578125" style="102" bestFit="1" customWidth="1"/>
    <col min="767" max="767" width="35.140625" style="102" customWidth="1"/>
    <col min="768" max="770" width="9.140625" style="102" customWidth="1"/>
    <col min="771" max="771" width="11.42578125" style="102" customWidth="1"/>
    <col min="772" max="774" width="9.140625" style="102" customWidth="1"/>
    <col min="775" max="775" width="6.5703125" style="102" customWidth="1"/>
    <col min="776" max="780" width="9.140625" style="102" customWidth="1"/>
    <col min="781" max="781" width="16.28515625" style="102" customWidth="1"/>
    <col min="782" max="782" width="14.5703125" style="102" customWidth="1"/>
    <col min="783" max="1018" width="9.140625" style="102"/>
    <col min="1019" max="1019" width="2.5703125" style="102" customWidth="1"/>
    <col min="1020" max="1020" width="5.28515625" style="102" customWidth="1"/>
    <col min="1021" max="1021" width="14.42578125" style="102" bestFit="1" customWidth="1"/>
    <col min="1022" max="1022" width="8.42578125" style="102" bestFit="1" customWidth="1"/>
    <col min="1023" max="1023" width="35.140625" style="102" customWidth="1"/>
    <col min="1024" max="1026" width="9.140625" style="102" customWidth="1"/>
    <col min="1027" max="1027" width="11.42578125" style="102" customWidth="1"/>
    <col min="1028" max="1030" width="9.140625" style="102" customWidth="1"/>
    <col min="1031" max="1031" width="6.5703125" style="102" customWidth="1"/>
    <col min="1032" max="1036" width="9.140625" style="102" customWidth="1"/>
    <col min="1037" max="1037" width="16.28515625" style="102" customWidth="1"/>
    <col min="1038" max="1038" width="14.5703125" style="102" customWidth="1"/>
    <col min="1039" max="1274" width="9.140625" style="102"/>
    <col min="1275" max="1275" width="2.5703125" style="102" customWidth="1"/>
    <col min="1276" max="1276" width="5.28515625" style="102" customWidth="1"/>
    <col min="1277" max="1277" width="14.42578125" style="102" bestFit="1" customWidth="1"/>
    <col min="1278" max="1278" width="8.42578125" style="102" bestFit="1" customWidth="1"/>
    <col min="1279" max="1279" width="35.140625" style="102" customWidth="1"/>
    <col min="1280" max="1282" width="9.140625" style="102" customWidth="1"/>
    <col min="1283" max="1283" width="11.42578125" style="102" customWidth="1"/>
    <col min="1284" max="1286" width="9.140625" style="102" customWidth="1"/>
    <col min="1287" max="1287" width="6.5703125" style="102" customWidth="1"/>
    <col min="1288" max="1292" width="9.140625" style="102" customWidth="1"/>
    <col min="1293" max="1293" width="16.28515625" style="102" customWidth="1"/>
    <col min="1294" max="1294" width="14.5703125" style="102" customWidth="1"/>
    <col min="1295" max="1530" width="9.140625" style="102"/>
    <col min="1531" max="1531" width="2.5703125" style="102" customWidth="1"/>
    <col min="1532" max="1532" width="5.28515625" style="102" customWidth="1"/>
    <col min="1533" max="1533" width="14.42578125" style="102" bestFit="1" customWidth="1"/>
    <col min="1534" max="1534" width="8.42578125" style="102" bestFit="1" customWidth="1"/>
    <col min="1535" max="1535" width="35.140625" style="102" customWidth="1"/>
    <col min="1536" max="1538" width="9.140625" style="102" customWidth="1"/>
    <col min="1539" max="1539" width="11.42578125" style="102" customWidth="1"/>
    <col min="1540" max="1542" width="9.140625" style="102" customWidth="1"/>
    <col min="1543" max="1543" width="6.5703125" style="102" customWidth="1"/>
    <col min="1544" max="1548" width="9.140625" style="102" customWidth="1"/>
    <col min="1549" max="1549" width="16.28515625" style="102" customWidth="1"/>
    <col min="1550" max="1550" width="14.5703125" style="102" customWidth="1"/>
    <col min="1551" max="1786" width="9.140625" style="102"/>
    <col min="1787" max="1787" width="2.5703125" style="102" customWidth="1"/>
    <col min="1788" max="1788" width="5.28515625" style="102" customWidth="1"/>
    <col min="1789" max="1789" width="14.42578125" style="102" bestFit="1" customWidth="1"/>
    <col min="1790" max="1790" width="8.42578125" style="102" bestFit="1" customWidth="1"/>
    <col min="1791" max="1791" width="35.140625" style="102" customWidth="1"/>
    <col min="1792" max="1794" width="9.140625" style="102" customWidth="1"/>
    <col min="1795" max="1795" width="11.42578125" style="102" customWidth="1"/>
    <col min="1796" max="1798" width="9.140625" style="102" customWidth="1"/>
    <col min="1799" max="1799" width="6.5703125" style="102" customWidth="1"/>
    <col min="1800" max="1804" width="9.140625" style="102" customWidth="1"/>
    <col min="1805" max="1805" width="16.28515625" style="102" customWidth="1"/>
    <col min="1806" max="1806" width="14.5703125" style="102" customWidth="1"/>
    <col min="1807" max="2042" width="9.140625" style="102"/>
    <col min="2043" max="2043" width="2.5703125" style="102" customWidth="1"/>
    <col min="2044" max="2044" width="5.28515625" style="102" customWidth="1"/>
    <col min="2045" max="2045" width="14.42578125" style="102" bestFit="1" customWidth="1"/>
    <col min="2046" max="2046" width="8.42578125" style="102" bestFit="1" customWidth="1"/>
    <col min="2047" max="2047" width="35.140625" style="102" customWidth="1"/>
    <col min="2048" max="2050" width="9.140625" style="102" customWidth="1"/>
    <col min="2051" max="2051" width="11.42578125" style="102" customWidth="1"/>
    <col min="2052" max="2054" width="9.140625" style="102" customWidth="1"/>
    <col min="2055" max="2055" width="6.5703125" style="102" customWidth="1"/>
    <col min="2056" max="2060" width="9.140625" style="102" customWidth="1"/>
    <col min="2061" max="2061" width="16.28515625" style="102" customWidth="1"/>
    <col min="2062" max="2062" width="14.5703125" style="102" customWidth="1"/>
    <col min="2063" max="2298" width="9.140625" style="102"/>
    <col min="2299" max="2299" width="2.5703125" style="102" customWidth="1"/>
    <col min="2300" max="2300" width="5.28515625" style="102" customWidth="1"/>
    <col min="2301" max="2301" width="14.42578125" style="102" bestFit="1" customWidth="1"/>
    <col min="2302" max="2302" width="8.42578125" style="102" bestFit="1" customWidth="1"/>
    <col min="2303" max="2303" width="35.140625" style="102" customWidth="1"/>
    <col min="2304" max="2306" width="9.140625" style="102" customWidth="1"/>
    <col min="2307" max="2307" width="11.42578125" style="102" customWidth="1"/>
    <col min="2308" max="2310" width="9.140625" style="102" customWidth="1"/>
    <col min="2311" max="2311" width="6.5703125" style="102" customWidth="1"/>
    <col min="2312" max="2316" width="9.140625" style="102" customWidth="1"/>
    <col min="2317" max="2317" width="16.28515625" style="102" customWidth="1"/>
    <col min="2318" max="2318" width="14.5703125" style="102" customWidth="1"/>
    <col min="2319" max="2554" width="9.140625" style="102"/>
    <col min="2555" max="2555" width="2.5703125" style="102" customWidth="1"/>
    <col min="2556" max="2556" width="5.28515625" style="102" customWidth="1"/>
    <col min="2557" max="2557" width="14.42578125" style="102" bestFit="1" customWidth="1"/>
    <col min="2558" max="2558" width="8.42578125" style="102" bestFit="1" customWidth="1"/>
    <col min="2559" max="2559" width="35.140625" style="102" customWidth="1"/>
    <col min="2560" max="2562" width="9.140625" style="102" customWidth="1"/>
    <col min="2563" max="2563" width="11.42578125" style="102" customWidth="1"/>
    <col min="2564" max="2566" width="9.140625" style="102" customWidth="1"/>
    <col min="2567" max="2567" width="6.5703125" style="102" customWidth="1"/>
    <col min="2568" max="2572" width="9.140625" style="102" customWidth="1"/>
    <col min="2573" max="2573" width="16.28515625" style="102" customWidth="1"/>
    <col min="2574" max="2574" width="14.5703125" style="102" customWidth="1"/>
    <col min="2575" max="2810" width="9.140625" style="102"/>
    <col min="2811" max="2811" width="2.5703125" style="102" customWidth="1"/>
    <col min="2812" max="2812" width="5.28515625" style="102" customWidth="1"/>
    <col min="2813" max="2813" width="14.42578125" style="102" bestFit="1" customWidth="1"/>
    <col min="2814" max="2814" width="8.42578125" style="102" bestFit="1" customWidth="1"/>
    <col min="2815" max="2815" width="35.140625" style="102" customWidth="1"/>
    <col min="2816" max="2818" width="9.140625" style="102" customWidth="1"/>
    <col min="2819" max="2819" width="11.42578125" style="102" customWidth="1"/>
    <col min="2820" max="2822" width="9.140625" style="102" customWidth="1"/>
    <col min="2823" max="2823" width="6.5703125" style="102" customWidth="1"/>
    <col min="2824" max="2828" width="9.140625" style="102" customWidth="1"/>
    <col min="2829" max="2829" width="16.28515625" style="102" customWidth="1"/>
    <col min="2830" max="2830" width="14.5703125" style="102" customWidth="1"/>
    <col min="2831" max="3066" width="9.140625" style="102"/>
    <col min="3067" max="3067" width="2.5703125" style="102" customWidth="1"/>
    <col min="3068" max="3068" width="5.28515625" style="102" customWidth="1"/>
    <col min="3069" max="3069" width="14.42578125" style="102" bestFit="1" customWidth="1"/>
    <col min="3070" max="3070" width="8.42578125" style="102" bestFit="1" customWidth="1"/>
    <col min="3071" max="3071" width="35.140625" style="102" customWidth="1"/>
    <col min="3072" max="3074" width="9.140625" style="102" customWidth="1"/>
    <col min="3075" max="3075" width="11.42578125" style="102" customWidth="1"/>
    <col min="3076" max="3078" width="9.140625" style="102" customWidth="1"/>
    <col min="3079" max="3079" width="6.5703125" style="102" customWidth="1"/>
    <col min="3080" max="3084" width="9.140625" style="102" customWidth="1"/>
    <col min="3085" max="3085" width="16.28515625" style="102" customWidth="1"/>
    <col min="3086" max="3086" width="14.5703125" style="102" customWidth="1"/>
    <col min="3087" max="3322" width="9.140625" style="102"/>
    <col min="3323" max="3323" width="2.5703125" style="102" customWidth="1"/>
    <col min="3324" max="3324" width="5.28515625" style="102" customWidth="1"/>
    <col min="3325" max="3325" width="14.42578125" style="102" bestFit="1" customWidth="1"/>
    <col min="3326" max="3326" width="8.42578125" style="102" bestFit="1" customWidth="1"/>
    <col min="3327" max="3327" width="35.140625" style="102" customWidth="1"/>
    <col min="3328" max="3330" width="9.140625" style="102" customWidth="1"/>
    <col min="3331" max="3331" width="11.42578125" style="102" customWidth="1"/>
    <col min="3332" max="3334" width="9.140625" style="102" customWidth="1"/>
    <col min="3335" max="3335" width="6.5703125" style="102" customWidth="1"/>
    <col min="3336" max="3340" width="9.140625" style="102" customWidth="1"/>
    <col min="3341" max="3341" width="16.28515625" style="102" customWidth="1"/>
    <col min="3342" max="3342" width="14.5703125" style="102" customWidth="1"/>
    <col min="3343" max="3578" width="9.140625" style="102"/>
    <col min="3579" max="3579" width="2.5703125" style="102" customWidth="1"/>
    <col min="3580" max="3580" width="5.28515625" style="102" customWidth="1"/>
    <col min="3581" max="3581" width="14.42578125" style="102" bestFit="1" customWidth="1"/>
    <col min="3582" max="3582" width="8.42578125" style="102" bestFit="1" customWidth="1"/>
    <col min="3583" max="3583" width="35.140625" style="102" customWidth="1"/>
    <col min="3584" max="3586" width="9.140625" style="102" customWidth="1"/>
    <col min="3587" max="3587" width="11.42578125" style="102" customWidth="1"/>
    <col min="3588" max="3590" width="9.140625" style="102" customWidth="1"/>
    <col min="3591" max="3591" width="6.5703125" style="102" customWidth="1"/>
    <col min="3592" max="3596" width="9.140625" style="102" customWidth="1"/>
    <col min="3597" max="3597" width="16.28515625" style="102" customWidth="1"/>
    <col min="3598" max="3598" width="14.5703125" style="102" customWidth="1"/>
    <col min="3599" max="3834" width="9.140625" style="102"/>
    <col min="3835" max="3835" width="2.5703125" style="102" customWidth="1"/>
    <col min="3836" max="3836" width="5.28515625" style="102" customWidth="1"/>
    <col min="3837" max="3837" width="14.42578125" style="102" bestFit="1" customWidth="1"/>
    <col min="3838" max="3838" width="8.42578125" style="102" bestFit="1" customWidth="1"/>
    <col min="3839" max="3839" width="35.140625" style="102" customWidth="1"/>
    <col min="3840" max="3842" width="9.140625" style="102" customWidth="1"/>
    <col min="3843" max="3843" width="11.42578125" style="102" customWidth="1"/>
    <col min="3844" max="3846" width="9.140625" style="102" customWidth="1"/>
    <col min="3847" max="3847" width="6.5703125" style="102" customWidth="1"/>
    <col min="3848" max="3852" width="9.140625" style="102" customWidth="1"/>
    <col min="3853" max="3853" width="16.28515625" style="102" customWidth="1"/>
    <col min="3854" max="3854" width="14.5703125" style="102" customWidth="1"/>
    <col min="3855" max="4090" width="9.140625" style="102"/>
    <col min="4091" max="4091" width="2.5703125" style="102" customWidth="1"/>
    <col min="4092" max="4092" width="5.28515625" style="102" customWidth="1"/>
    <col min="4093" max="4093" width="14.42578125" style="102" bestFit="1" customWidth="1"/>
    <col min="4094" max="4094" width="8.42578125" style="102" bestFit="1" customWidth="1"/>
    <col min="4095" max="4095" width="35.140625" style="102" customWidth="1"/>
    <col min="4096" max="4098" width="9.140625" style="102" customWidth="1"/>
    <col min="4099" max="4099" width="11.42578125" style="102" customWidth="1"/>
    <col min="4100" max="4102" width="9.140625" style="102" customWidth="1"/>
    <col min="4103" max="4103" width="6.5703125" style="102" customWidth="1"/>
    <col min="4104" max="4108" width="9.140625" style="102" customWidth="1"/>
    <col min="4109" max="4109" width="16.28515625" style="102" customWidth="1"/>
    <col min="4110" max="4110" width="14.5703125" style="102" customWidth="1"/>
    <col min="4111" max="4346" width="9.140625" style="102"/>
    <col min="4347" max="4347" width="2.5703125" style="102" customWidth="1"/>
    <col min="4348" max="4348" width="5.28515625" style="102" customWidth="1"/>
    <col min="4349" max="4349" width="14.42578125" style="102" bestFit="1" customWidth="1"/>
    <col min="4350" max="4350" width="8.42578125" style="102" bestFit="1" customWidth="1"/>
    <col min="4351" max="4351" width="35.140625" style="102" customWidth="1"/>
    <col min="4352" max="4354" width="9.140625" style="102" customWidth="1"/>
    <col min="4355" max="4355" width="11.42578125" style="102" customWidth="1"/>
    <col min="4356" max="4358" width="9.140625" style="102" customWidth="1"/>
    <col min="4359" max="4359" width="6.5703125" style="102" customWidth="1"/>
    <col min="4360" max="4364" width="9.140625" style="102" customWidth="1"/>
    <col min="4365" max="4365" width="16.28515625" style="102" customWidth="1"/>
    <col min="4366" max="4366" width="14.5703125" style="102" customWidth="1"/>
    <col min="4367" max="4602" width="9.140625" style="102"/>
    <col min="4603" max="4603" width="2.5703125" style="102" customWidth="1"/>
    <col min="4604" max="4604" width="5.28515625" style="102" customWidth="1"/>
    <col min="4605" max="4605" width="14.42578125" style="102" bestFit="1" customWidth="1"/>
    <col min="4606" max="4606" width="8.42578125" style="102" bestFit="1" customWidth="1"/>
    <col min="4607" max="4607" width="35.140625" style="102" customWidth="1"/>
    <col min="4608" max="4610" width="9.140625" style="102" customWidth="1"/>
    <col min="4611" max="4611" width="11.42578125" style="102" customWidth="1"/>
    <col min="4612" max="4614" width="9.140625" style="102" customWidth="1"/>
    <col min="4615" max="4615" width="6.5703125" style="102" customWidth="1"/>
    <col min="4616" max="4620" width="9.140625" style="102" customWidth="1"/>
    <col min="4621" max="4621" width="16.28515625" style="102" customWidth="1"/>
    <col min="4622" max="4622" width="14.5703125" style="102" customWidth="1"/>
    <col min="4623" max="4858" width="9.140625" style="102"/>
    <col min="4859" max="4859" width="2.5703125" style="102" customWidth="1"/>
    <col min="4860" max="4860" width="5.28515625" style="102" customWidth="1"/>
    <col min="4861" max="4861" width="14.42578125" style="102" bestFit="1" customWidth="1"/>
    <col min="4862" max="4862" width="8.42578125" style="102" bestFit="1" customWidth="1"/>
    <col min="4863" max="4863" width="35.140625" style="102" customWidth="1"/>
    <col min="4864" max="4866" width="9.140625" style="102" customWidth="1"/>
    <col min="4867" max="4867" width="11.42578125" style="102" customWidth="1"/>
    <col min="4868" max="4870" width="9.140625" style="102" customWidth="1"/>
    <col min="4871" max="4871" width="6.5703125" style="102" customWidth="1"/>
    <col min="4872" max="4876" width="9.140625" style="102" customWidth="1"/>
    <col min="4877" max="4877" width="16.28515625" style="102" customWidth="1"/>
    <col min="4878" max="4878" width="14.5703125" style="102" customWidth="1"/>
    <col min="4879" max="5114" width="9.140625" style="102"/>
    <col min="5115" max="5115" width="2.5703125" style="102" customWidth="1"/>
    <col min="5116" max="5116" width="5.28515625" style="102" customWidth="1"/>
    <col min="5117" max="5117" width="14.42578125" style="102" bestFit="1" customWidth="1"/>
    <col min="5118" max="5118" width="8.42578125" style="102" bestFit="1" customWidth="1"/>
    <col min="5119" max="5119" width="35.140625" style="102" customWidth="1"/>
    <col min="5120" max="5122" width="9.140625" style="102" customWidth="1"/>
    <col min="5123" max="5123" width="11.42578125" style="102" customWidth="1"/>
    <col min="5124" max="5126" width="9.140625" style="102" customWidth="1"/>
    <col min="5127" max="5127" width="6.5703125" style="102" customWidth="1"/>
    <col min="5128" max="5132" width="9.140625" style="102" customWidth="1"/>
    <col min="5133" max="5133" width="16.28515625" style="102" customWidth="1"/>
    <col min="5134" max="5134" width="14.5703125" style="102" customWidth="1"/>
    <col min="5135" max="5370" width="9.140625" style="102"/>
    <col min="5371" max="5371" width="2.5703125" style="102" customWidth="1"/>
    <col min="5372" max="5372" width="5.28515625" style="102" customWidth="1"/>
    <col min="5373" max="5373" width="14.42578125" style="102" bestFit="1" customWidth="1"/>
    <col min="5374" max="5374" width="8.42578125" style="102" bestFit="1" customWidth="1"/>
    <col min="5375" max="5375" width="35.140625" style="102" customWidth="1"/>
    <col min="5376" max="5378" width="9.140625" style="102" customWidth="1"/>
    <col min="5379" max="5379" width="11.42578125" style="102" customWidth="1"/>
    <col min="5380" max="5382" width="9.140625" style="102" customWidth="1"/>
    <col min="5383" max="5383" width="6.5703125" style="102" customWidth="1"/>
    <col min="5384" max="5388" width="9.140625" style="102" customWidth="1"/>
    <col min="5389" max="5389" width="16.28515625" style="102" customWidth="1"/>
    <col min="5390" max="5390" width="14.5703125" style="102" customWidth="1"/>
    <col min="5391" max="5626" width="9.140625" style="102"/>
    <col min="5627" max="5627" width="2.5703125" style="102" customWidth="1"/>
    <col min="5628" max="5628" width="5.28515625" style="102" customWidth="1"/>
    <col min="5629" max="5629" width="14.42578125" style="102" bestFit="1" customWidth="1"/>
    <col min="5630" max="5630" width="8.42578125" style="102" bestFit="1" customWidth="1"/>
    <col min="5631" max="5631" width="35.140625" style="102" customWidth="1"/>
    <col min="5632" max="5634" width="9.140625" style="102" customWidth="1"/>
    <col min="5635" max="5635" width="11.42578125" style="102" customWidth="1"/>
    <col min="5636" max="5638" width="9.140625" style="102" customWidth="1"/>
    <col min="5639" max="5639" width="6.5703125" style="102" customWidth="1"/>
    <col min="5640" max="5644" width="9.140625" style="102" customWidth="1"/>
    <col min="5645" max="5645" width="16.28515625" style="102" customWidth="1"/>
    <col min="5646" max="5646" width="14.5703125" style="102" customWidth="1"/>
    <col min="5647" max="5882" width="9.140625" style="102"/>
    <col min="5883" max="5883" width="2.5703125" style="102" customWidth="1"/>
    <col min="5884" max="5884" width="5.28515625" style="102" customWidth="1"/>
    <col min="5885" max="5885" width="14.42578125" style="102" bestFit="1" customWidth="1"/>
    <col min="5886" max="5886" width="8.42578125" style="102" bestFit="1" customWidth="1"/>
    <col min="5887" max="5887" width="35.140625" style="102" customWidth="1"/>
    <col min="5888" max="5890" width="9.140625" style="102" customWidth="1"/>
    <col min="5891" max="5891" width="11.42578125" style="102" customWidth="1"/>
    <col min="5892" max="5894" width="9.140625" style="102" customWidth="1"/>
    <col min="5895" max="5895" width="6.5703125" style="102" customWidth="1"/>
    <col min="5896" max="5900" width="9.140625" style="102" customWidth="1"/>
    <col min="5901" max="5901" width="16.28515625" style="102" customWidth="1"/>
    <col min="5902" max="5902" width="14.5703125" style="102" customWidth="1"/>
    <col min="5903" max="6138" width="9.140625" style="102"/>
    <col min="6139" max="6139" width="2.5703125" style="102" customWidth="1"/>
    <col min="6140" max="6140" width="5.28515625" style="102" customWidth="1"/>
    <col min="6141" max="6141" width="14.42578125" style="102" bestFit="1" customWidth="1"/>
    <col min="6142" max="6142" width="8.42578125" style="102" bestFit="1" customWidth="1"/>
    <col min="6143" max="6143" width="35.140625" style="102" customWidth="1"/>
    <col min="6144" max="6146" width="9.140625" style="102" customWidth="1"/>
    <col min="6147" max="6147" width="11.42578125" style="102" customWidth="1"/>
    <col min="6148" max="6150" width="9.140625" style="102" customWidth="1"/>
    <col min="6151" max="6151" width="6.5703125" style="102" customWidth="1"/>
    <col min="6152" max="6156" width="9.140625" style="102" customWidth="1"/>
    <col min="6157" max="6157" width="16.28515625" style="102" customWidth="1"/>
    <col min="6158" max="6158" width="14.5703125" style="102" customWidth="1"/>
    <col min="6159" max="6394" width="9.140625" style="102"/>
    <col min="6395" max="6395" width="2.5703125" style="102" customWidth="1"/>
    <col min="6396" max="6396" width="5.28515625" style="102" customWidth="1"/>
    <col min="6397" max="6397" width="14.42578125" style="102" bestFit="1" customWidth="1"/>
    <col min="6398" max="6398" width="8.42578125" style="102" bestFit="1" customWidth="1"/>
    <col min="6399" max="6399" width="35.140625" style="102" customWidth="1"/>
    <col min="6400" max="6402" width="9.140625" style="102" customWidth="1"/>
    <col min="6403" max="6403" width="11.42578125" style="102" customWidth="1"/>
    <col min="6404" max="6406" width="9.140625" style="102" customWidth="1"/>
    <col min="6407" max="6407" width="6.5703125" style="102" customWidth="1"/>
    <col min="6408" max="6412" width="9.140625" style="102" customWidth="1"/>
    <col min="6413" max="6413" width="16.28515625" style="102" customWidth="1"/>
    <col min="6414" max="6414" width="14.5703125" style="102" customWidth="1"/>
    <col min="6415" max="6650" width="9.140625" style="102"/>
    <col min="6651" max="6651" width="2.5703125" style="102" customWidth="1"/>
    <col min="6652" max="6652" width="5.28515625" style="102" customWidth="1"/>
    <col min="6653" max="6653" width="14.42578125" style="102" bestFit="1" customWidth="1"/>
    <col min="6654" max="6654" width="8.42578125" style="102" bestFit="1" customWidth="1"/>
    <col min="6655" max="6655" width="35.140625" style="102" customWidth="1"/>
    <col min="6656" max="6658" width="9.140625" style="102" customWidth="1"/>
    <col min="6659" max="6659" width="11.42578125" style="102" customWidth="1"/>
    <col min="6660" max="6662" width="9.140625" style="102" customWidth="1"/>
    <col min="6663" max="6663" width="6.5703125" style="102" customWidth="1"/>
    <col min="6664" max="6668" width="9.140625" style="102" customWidth="1"/>
    <col min="6669" max="6669" width="16.28515625" style="102" customWidth="1"/>
    <col min="6670" max="6670" width="14.5703125" style="102" customWidth="1"/>
    <col min="6671" max="6906" width="9.140625" style="102"/>
    <col min="6907" max="6907" width="2.5703125" style="102" customWidth="1"/>
    <col min="6908" max="6908" width="5.28515625" style="102" customWidth="1"/>
    <col min="6909" max="6909" width="14.42578125" style="102" bestFit="1" customWidth="1"/>
    <col min="6910" max="6910" width="8.42578125" style="102" bestFit="1" customWidth="1"/>
    <col min="6911" max="6911" width="35.140625" style="102" customWidth="1"/>
    <col min="6912" max="6914" width="9.140625" style="102" customWidth="1"/>
    <col min="6915" max="6915" width="11.42578125" style="102" customWidth="1"/>
    <col min="6916" max="6918" width="9.140625" style="102" customWidth="1"/>
    <col min="6919" max="6919" width="6.5703125" style="102" customWidth="1"/>
    <col min="6920" max="6924" width="9.140625" style="102" customWidth="1"/>
    <col min="6925" max="6925" width="16.28515625" style="102" customWidth="1"/>
    <col min="6926" max="6926" width="14.5703125" style="102" customWidth="1"/>
    <col min="6927" max="7162" width="9.140625" style="102"/>
    <col min="7163" max="7163" width="2.5703125" style="102" customWidth="1"/>
    <col min="7164" max="7164" width="5.28515625" style="102" customWidth="1"/>
    <col min="7165" max="7165" width="14.42578125" style="102" bestFit="1" customWidth="1"/>
    <col min="7166" max="7166" width="8.42578125" style="102" bestFit="1" customWidth="1"/>
    <col min="7167" max="7167" width="35.140625" style="102" customWidth="1"/>
    <col min="7168" max="7170" width="9.140625" style="102" customWidth="1"/>
    <col min="7171" max="7171" width="11.42578125" style="102" customWidth="1"/>
    <col min="7172" max="7174" width="9.140625" style="102" customWidth="1"/>
    <col min="7175" max="7175" width="6.5703125" style="102" customWidth="1"/>
    <col min="7176" max="7180" width="9.140625" style="102" customWidth="1"/>
    <col min="7181" max="7181" width="16.28515625" style="102" customWidth="1"/>
    <col min="7182" max="7182" width="14.5703125" style="102" customWidth="1"/>
    <col min="7183" max="7418" width="9.140625" style="102"/>
    <col min="7419" max="7419" width="2.5703125" style="102" customWidth="1"/>
    <col min="7420" max="7420" width="5.28515625" style="102" customWidth="1"/>
    <col min="7421" max="7421" width="14.42578125" style="102" bestFit="1" customWidth="1"/>
    <col min="7422" max="7422" width="8.42578125" style="102" bestFit="1" customWidth="1"/>
    <col min="7423" max="7423" width="35.140625" style="102" customWidth="1"/>
    <col min="7424" max="7426" width="9.140625" style="102" customWidth="1"/>
    <col min="7427" max="7427" width="11.42578125" style="102" customWidth="1"/>
    <col min="7428" max="7430" width="9.140625" style="102" customWidth="1"/>
    <col min="7431" max="7431" width="6.5703125" style="102" customWidth="1"/>
    <col min="7432" max="7436" width="9.140625" style="102" customWidth="1"/>
    <col min="7437" max="7437" width="16.28515625" style="102" customWidth="1"/>
    <col min="7438" max="7438" width="14.5703125" style="102" customWidth="1"/>
    <col min="7439" max="7674" width="9.140625" style="102"/>
    <col min="7675" max="7675" width="2.5703125" style="102" customWidth="1"/>
    <col min="7676" max="7676" width="5.28515625" style="102" customWidth="1"/>
    <col min="7677" max="7677" width="14.42578125" style="102" bestFit="1" customWidth="1"/>
    <col min="7678" max="7678" width="8.42578125" style="102" bestFit="1" customWidth="1"/>
    <col min="7679" max="7679" width="35.140625" style="102" customWidth="1"/>
    <col min="7680" max="7682" width="9.140625" style="102" customWidth="1"/>
    <col min="7683" max="7683" width="11.42578125" style="102" customWidth="1"/>
    <col min="7684" max="7686" width="9.140625" style="102" customWidth="1"/>
    <col min="7687" max="7687" width="6.5703125" style="102" customWidth="1"/>
    <col min="7688" max="7692" width="9.140625" style="102" customWidth="1"/>
    <col min="7693" max="7693" width="16.28515625" style="102" customWidth="1"/>
    <col min="7694" max="7694" width="14.5703125" style="102" customWidth="1"/>
    <col min="7695" max="7930" width="9.140625" style="102"/>
    <col min="7931" max="7931" width="2.5703125" style="102" customWidth="1"/>
    <col min="7932" max="7932" width="5.28515625" style="102" customWidth="1"/>
    <col min="7933" max="7933" width="14.42578125" style="102" bestFit="1" customWidth="1"/>
    <col min="7934" max="7934" width="8.42578125" style="102" bestFit="1" customWidth="1"/>
    <col min="7935" max="7935" width="35.140625" style="102" customWidth="1"/>
    <col min="7936" max="7938" width="9.140625" style="102" customWidth="1"/>
    <col min="7939" max="7939" width="11.42578125" style="102" customWidth="1"/>
    <col min="7940" max="7942" width="9.140625" style="102" customWidth="1"/>
    <col min="7943" max="7943" width="6.5703125" style="102" customWidth="1"/>
    <col min="7944" max="7948" width="9.140625" style="102" customWidth="1"/>
    <col min="7949" max="7949" width="16.28515625" style="102" customWidth="1"/>
    <col min="7950" max="7950" width="14.5703125" style="102" customWidth="1"/>
    <col min="7951" max="8186" width="9.140625" style="102"/>
    <col min="8187" max="8187" width="2.5703125" style="102" customWidth="1"/>
    <col min="8188" max="8188" width="5.28515625" style="102" customWidth="1"/>
    <col min="8189" max="8189" width="14.42578125" style="102" bestFit="1" customWidth="1"/>
    <col min="8190" max="8190" width="8.42578125" style="102" bestFit="1" customWidth="1"/>
    <col min="8191" max="8191" width="35.140625" style="102" customWidth="1"/>
    <col min="8192" max="8194" width="9.140625" style="102" customWidth="1"/>
    <col min="8195" max="8195" width="11.42578125" style="102" customWidth="1"/>
    <col min="8196" max="8198" width="9.140625" style="102" customWidth="1"/>
    <col min="8199" max="8199" width="6.5703125" style="102" customWidth="1"/>
    <col min="8200" max="8204" width="9.140625" style="102" customWidth="1"/>
    <col min="8205" max="8205" width="16.28515625" style="102" customWidth="1"/>
    <col min="8206" max="8206" width="14.5703125" style="102" customWidth="1"/>
    <col min="8207" max="8442" width="9.140625" style="102"/>
    <col min="8443" max="8443" width="2.5703125" style="102" customWidth="1"/>
    <col min="8444" max="8444" width="5.28515625" style="102" customWidth="1"/>
    <col min="8445" max="8445" width="14.42578125" style="102" bestFit="1" customWidth="1"/>
    <col min="8446" max="8446" width="8.42578125" style="102" bestFit="1" customWidth="1"/>
    <col min="8447" max="8447" width="35.140625" style="102" customWidth="1"/>
    <col min="8448" max="8450" width="9.140625" style="102" customWidth="1"/>
    <col min="8451" max="8451" width="11.42578125" style="102" customWidth="1"/>
    <col min="8452" max="8454" width="9.140625" style="102" customWidth="1"/>
    <col min="8455" max="8455" width="6.5703125" style="102" customWidth="1"/>
    <col min="8456" max="8460" width="9.140625" style="102" customWidth="1"/>
    <col min="8461" max="8461" width="16.28515625" style="102" customWidth="1"/>
    <col min="8462" max="8462" width="14.5703125" style="102" customWidth="1"/>
    <col min="8463" max="8698" width="9.140625" style="102"/>
    <col min="8699" max="8699" width="2.5703125" style="102" customWidth="1"/>
    <col min="8700" max="8700" width="5.28515625" style="102" customWidth="1"/>
    <col min="8701" max="8701" width="14.42578125" style="102" bestFit="1" customWidth="1"/>
    <col min="8702" max="8702" width="8.42578125" style="102" bestFit="1" customWidth="1"/>
    <col min="8703" max="8703" width="35.140625" style="102" customWidth="1"/>
    <col min="8704" max="8706" width="9.140625" style="102" customWidth="1"/>
    <col min="8707" max="8707" width="11.42578125" style="102" customWidth="1"/>
    <col min="8708" max="8710" width="9.140625" style="102" customWidth="1"/>
    <col min="8711" max="8711" width="6.5703125" style="102" customWidth="1"/>
    <col min="8712" max="8716" width="9.140625" style="102" customWidth="1"/>
    <col min="8717" max="8717" width="16.28515625" style="102" customWidth="1"/>
    <col min="8718" max="8718" width="14.5703125" style="102" customWidth="1"/>
    <col min="8719" max="8954" width="9.140625" style="102"/>
    <col min="8955" max="8955" width="2.5703125" style="102" customWidth="1"/>
    <col min="8956" max="8956" width="5.28515625" style="102" customWidth="1"/>
    <col min="8957" max="8957" width="14.42578125" style="102" bestFit="1" customWidth="1"/>
    <col min="8958" max="8958" width="8.42578125" style="102" bestFit="1" customWidth="1"/>
    <col min="8959" max="8959" width="35.140625" style="102" customWidth="1"/>
    <col min="8960" max="8962" width="9.140625" style="102" customWidth="1"/>
    <col min="8963" max="8963" width="11.42578125" style="102" customWidth="1"/>
    <col min="8964" max="8966" width="9.140625" style="102" customWidth="1"/>
    <col min="8967" max="8967" width="6.5703125" style="102" customWidth="1"/>
    <col min="8968" max="8972" width="9.140625" style="102" customWidth="1"/>
    <col min="8973" max="8973" width="16.28515625" style="102" customWidth="1"/>
    <col min="8974" max="8974" width="14.5703125" style="102" customWidth="1"/>
    <col min="8975" max="9210" width="9.140625" style="102"/>
    <col min="9211" max="9211" width="2.5703125" style="102" customWidth="1"/>
    <col min="9212" max="9212" width="5.28515625" style="102" customWidth="1"/>
    <col min="9213" max="9213" width="14.42578125" style="102" bestFit="1" customWidth="1"/>
    <col min="9214" max="9214" width="8.42578125" style="102" bestFit="1" customWidth="1"/>
    <col min="9215" max="9215" width="35.140625" style="102" customWidth="1"/>
    <col min="9216" max="9218" width="9.140625" style="102" customWidth="1"/>
    <col min="9219" max="9219" width="11.42578125" style="102" customWidth="1"/>
    <col min="9220" max="9222" width="9.140625" style="102" customWidth="1"/>
    <col min="9223" max="9223" width="6.5703125" style="102" customWidth="1"/>
    <col min="9224" max="9228" width="9.140625" style="102" customWidth="1"/>
    <col min="9229" max="9229" width="16.28515625" style="102" customWidth="1"/>
    <col min="9230" max="9230" width="14.5703125" style="102" customWidth="1"/>
    <col min="9231" max="9466" width="9.140625" style="102"/>
    <col min="9467" max="9467" width="2.5703125" style="102" customWidth="1"/>
    <col min="9468" max="9468" width="5.28515625" style="102" customWidth="1"/>
    <col min="9469" max="9469" width="14.42578125" style="102" bestFit="1" customWidth="1"/>
    <col min="9470" max="9470" width="8.42578125" style="102" bestFit="1" customWidth="1"/>
    <col min="9471" max="9471" width="35.140625" style="102" customWidth="1"/>
    <col min="9472" max="9474" width="9.140625" style="102" customWidth="1"/>
    <col min="9475" max="9475" width="11.42578125" style="102" customWidth="1"/>
    <col min="9476" max="9478" width="9.140625" style="102" customWidth="1"/>
    <col min="9479" max="9479" width="6.5703125" style="102" customWidth="1"/>
    <col min="9480" max="9484" width="9.140625" style="102" customWidth="1"/>
    <col min="9485" max="9485" width="16.28515625" style="102" customWidth="1"/>
    <col min="9486" max="9486" width="14.5703125" style="102" customWidth="1"/>
    <col min="9487" max="9722" width="9.140625" style="102"/>
    <col min="9723" max="9723" width="2.5703125" style="102" customWidth="1"/>
    <col min="9724" max="9724" width="5.28515625" style="102" customWidth="1"/>
    <col min="9725" max="9725" width="14.42578125" style="102" bestFit="1" customWidth="1"/>
    <col min="9726" max="9726" width="8.42578125" style="102" bestFit="1" customWidth="1"/>
    <col min="9727" max="9727" width="35.140625" style="102" customWidth="1"/>
    <col min="9728" max="9730" width="9.140625" style="102" customWidth="1"/>
    <col min="9731" max="9731" width="11.42578125" style="102" customWidth="1"/>
    <col min="9732" max="9734" width="9.140625" style="102" customWidth="1"/>
    <col min="9735" max="9735" width="6.5703125" style="102" customWidth="1"/>
    <col min="9736" max="9740" width="9.140625" style="102" customWidth="1"/>
    <col min="9741" max="9741" width="16.28515625" style="102" customWidth="1"/>
    <col min="9742" max="9742" width="14.5703125" style="102" customWidth="1"/>
    <col min="9743" max="9978" width="9.140625" style="102"/>
    <col min="9979" max="9979" width="2.5703125" style="102" customWidth="1"/>
    <col min="9980" max="9980" width="5.28515625" style="102" customWidth="1"/>
    <col min="9981" max="9981" width="14.42578125" style="102" bestFit="1" customWidth="1"/>
    <col min="9982" max="9982" width="8.42578125" style="102" bestFit="1" customWidth="1"/>
    <col min="9983" max="9983" width="35.140625" style="102" customWidth="1"/>
    <col min="9984" max="9986" width="9.140625" style="102" customWidth="1"/>
    <col min="9987" max="9987" width="11.42578125" style="102" customWidth="1"/>
    <col min="9988" max="9990" width="9.140625" style="102" customWidth="1"/>
    <col min="9991" max="9991" width="6.5703125" style="102" customWidth="1"/>
    <col min="9992" max="9996" width="9.140625" style="102" customWidth="1"/>
    <col min="9997" max="9997" width="16.28515625" style="102" customWidth="1"/>
    <col min="9998" max="9998" width="14.5703125" style="102" customWidth="1"/>
    <col min="9999" max="10234" width="9.140625" style="102"/>
    <col min="10235" max="10235" width="2.5703125" style="102" customWidth="1"/>
    <col min="10236" max="10236" width="5.28515625" style="102" customWidth="1"/>
    <col min="10237" max="10237" width="14.42578125" style="102" bestFit="1" customWidth="1"/>
    <col min="10238" max="10238" width="8.42578125" style="102" bestFit="1" customWidth="1"/>
    <col min="10239" max="10239" width="35.140625" style="102" customWidth="1"/>
    <col min="10240" max="10242" width="9.140625" style="102" customWidth="1"/>
    <col min="10243" max="10243" width="11.42578125" style="102" customWidth="1"/>
    <col min="10244" max="10246" width="9.140625" style="102" customWidth="1"/>
    <col min="10247" max="10247" width="6.5703125" style="102" customWidth="1"/>
    <col min="10248" max="10252" width="9.140625" style="102" customWidth="1"/>
    <col min="10253" max="10253" width="16.28515625" style="102" customWidth="1"/>
    <col min="10254" max="10254" width="14.5703125" style="102" customWidth="1"/>
    <col min="10255" max="10490" width="9.140625" style="102"/>
    <col min="10491" max="10491" width="2.5703125" style="102" customWidth="1"/>
    <col min="10492" max="10492" width="5.28515625" style="102" customWidth="1"/>
    <col min="10493" max="10493" width="14.42578125" style="102" bestFit="1" customWidth="1"/>
    <col min="10494" max="10494" width="8.42578125" style="102" bestFit="1" customWidth="1"/>
    <col min="10495" max="10495" width="35.140625" style="102" customWidth="1"/>
    <col min="10496" max="10498" width="9.140625" style="102" customWidth="1"/>
    <col min="10499" max="10499" width="11.42578125" style="102" customWidth="1"/>
    <col min="10500" max="10502" width="9.140625" style="102" customWidth="1"/>
    <col min="10503" max="10503" width="6.5703125" style="102" customWidth="1"/>
    <col min="10504" max="10508" width="9.140625" style="102" customWidth="1"/>
    <col min="10509" max="10509" width="16.28515625" style="102" customWidth="1"/>
    <col min="10510" max="10510" width="14.5703125" style="102" customWidth="1"/>
    <col min="10511" max="10746" width="9.140625" style="102"/>
    <col min="10747" max="10747" width="2.5703125" style="102" customWidth="1"/>
    <col min="10748" max="10748" width="5.28515625" style="102" customWidth="1"/>
    <col min="10749" max="10749" width="14.42578125" style="102" bestFit="1" customWidth="1"/>
    <col min="10750" max="10750" width="8.42578125" style="102" bestFit="1" customWidth="1"/>
    <col min="10751" max="10751" width="35.140625" style="102" customWidth="1"/>
    <col min="10752" max="10754" width="9.140625" style="102" customWidth="1"/>
    <col min="10755" max="10755" width="11.42578125" style="102" customWidth="1"/>
    <col min="10756" max="10758" width="9.140625" style="102" customWidth="1"/>
    <col min="10759" max="10759" width="6.5703125" style="102" customWidth="1"/>
    <col min="10760" max="10764" width="9.140625" style="102" customWidth="1"/>
    <col min="10765" max="10765" width="16.28515625" style="102" customWidth="1"/>
    <col min="10766" max="10766" width="14.5703125" style="102" customWidth="1"/>
    <col min="10767" max="11002" width="9.140625" style="102"/>
    <col min="11003" max="11003" width="2.5703125" style="102" customWidth="1"/>
    <col min="11004" max="11004" width="5.28515625" style="102" customWidth="1"/>
    <col min="11005" max="11005" width="14.42578125" style="102" bestFit="1" customWidth="1"/>
    <col min="11006" max="11006" width="8.42578125" style="102" bestFit="1" customWidth="1"/>
    <col min="11007" max="11007" width="35.140625" style="102" customWidth="1"/>
    <col min="11008" max="11010" width="9.140625" style="102" customWidth="1"/>
    <col min="11011" max="11011" width="11.42578125" style="102" customWidth="1"/>
    <col min="11012" max="11014" width="9.140625" style="102" customWidth="1"/>
    <col min="11015" max="11015" width="6.5703125" style="102" customWidth="1"/>
    <col min="11016" max="11020" width="9.140625" style="102" customWidth="1"/>
    <col min="11021" max="11021" width="16.28515625" style="102" customWidth="1"/>
    <col min="11022" max="11022" width="14.5703125" style="102" customWidth="1"/>
    <col min="11023" max="11258" width="9.140625" style="102"/>
    <col min="11259" max="11259" width="2.5703125" style="102" customWidth="1"/>
    <col min="11260" max="11260" width="5.28515625" style="102" customWidth="1"/>
    <col min="11261" max="11261" width="14.42578125" style="102" bestFit="1" customWidth="1"/>
    <col min="11262" max="11262" width="8.42578125" style="102" bestFit="1" customWidth="1"/>
    <col min="11263" max="11263" width="35.140625" style="102" customWidth="1"/>
    <col min="11264" max="11266" width="9.140625" style="102" customWidth="1"/>
    <col min="11267" max="11267" width="11.42578125" style="102" customWidth="1"/>
    <col min="11268" max="11270" width="9.140625" style="102" customWidth="1"/>
    <col min="11271" max="11271" width="6.5703125" style="102" customWidth="1"/>
    <col min="11272" max="11276" width="9.140625" style="102" customWidth="1"/>
    <col min="11277" max="11277" width="16.28515625" style="102" customWidth="1"/>
    <col min="11278" max="11278" width="14.5703125" style="102" customWidth="1"/>
    <col min="11279" max="11514" width="9.140625" style="102"/>
    <col min="11515" max="11515" width="2.5703125" style="102" customWidth="1"/>
    <col min="11516" max="11516" width="5.28515625" style="102" customWidth="1"/>
    <col min="11517" max="11517" width="14.42578125" style="102" bestFit="1" customWidth="1"/>
    <col min="11518" max="11518" width="8.42578125" style="102" bestFit="1" customWidth="1"/>
    <col min="11519" max="11519" width="35.140625" style="102" customWidth="1"/>
    <col min="11520" max="11522" width="9.140625" style="102" customWidth="1"/>
    <col min="11523" max="11523" width="11.42578125" style="102" customWidth="1"/>
    <col min="11524" max="11526" width="9.140625" style="102" customWidth="1"/>
    <col min="11527" max="11527" width="6.5703125" style="102" customWidth="1"/>
    <col min="11528" max="11532" width="9.140625" style="102" customWidth="1"/>
    <col min="11533" max="11533" width="16.28515625" style="102" customWidth="1"/>
    <col min="11534" max="11534" width="14.5703125" style="102" customWidth="1"/>
    <col min="11535" max="11770" width="9.140625" style="102"/>
    <col min="11771" max="11771" width="2.5703125" style="102" customWidth="1"/>
    <col min="11772" max="11772" width="5.28515625" style="102" customWidth="1"/>
    <col min="11773" max="11773" width="14.42578125" style="102" bestFit="1" customWidth="1"/>
    <col min="11774" max="11774" width="8.42578125" style="102" bestFit="1" customWidth="1"/>
    <col min="11775" max="11775" width="35.140625" style="102" customWidth="1"/>
    <col min="11776" max="11778" width="9.140625" style="102" customWidth="1"/>
    <col min="11779" max="11779" width="11.42578125" style="102" customWidth="1"/>
    <col min="11780" max="11782" width="9.140625" style="102" customWidth="1"/>
    <col min="11783" max="11783" width="6.5703125" style="102" customWidth="1"/>
    <col min="11784" max="11788" width="9.140625" style="102" customWidth="1"/>
    <col min="11789" max="11789" width="16.28515625" style="102" customWidth="1"/>
    <col min="11790" max="11790" width="14.5703125" style="102" customWidth="1"/>
    <col min="11791" max="12026" width="9.140625" style="102"/>
    <col min="12027" max="12027" width="2.5703125" style="102" customWidth="1"/>
    <col min="12028" max="12028" width="5.28515625" style="102" customWidth="1"/>
    <col min="12029" max="12029" width="14.42578125" style="102" bestFit="1" customWidth="1"/>
    <col min="12030" max="12030" width="8.42578125" style="102" bestFit="1" customWidth="1"/>
    <col min="12031" max="12031" width="35.140625" style="102" customWidth="1"/>
    <col min="12032" max="12034" width="9.140625" style="102" customWidth="1"/>
    <col min="12035" max="12035" width="11.42578125" style="102" customWidth="1"/>
    <col min="12036" max="12038" width="9.140625" style="102" customWidth="1"/>
    <col min="12039" max="12039" width="6.5703125" style="102" customWidth="1"/>
    <col min="12040" max="12044" width="9.140625" style="102" customWidth="1"/>
    <col min="12045" max="12045" width="16.28515625" style="102" customWidth="1"/>
    <col min="12046" max="12046" width="14.5703125" style="102" customWidth="1"/>
    <col min="12047" max="12282" width="9.140625" style="102"/>
    <col min="12283" max="12283" width="2.5703125" style="102" customWidth="1"/>
    <col min="12284" max="12284" width="5.28515625" style="102" customWidth="1"/>
    <col min="12285" max="12285" width="14.42578125" style="102" bestFit="1" customWidth="1"/>
    <col min="12286" max="12286" width="8.42578125" style="102" bestFit="1" customWidth="1"/>
    <col min="12287" max="12287" width="35.140625" style="102" customWidth="1"/>
    <col min="12288" max="12290" width="9.140625" style="102" customWidth="1"/>
    <col min="12291" max="12291" width="11.42578125" style="102" customWidth="1"/>
    <col min="12292" max="12294" width="9.140625" style="102" customWidth="1"/>
    <col min="12295" max="12295" width="6.5703125" style="102" customWidth="1"/>
    <col min="12296" max="12300" width="9.140625" style="102" customWidth="1"/>
    <col min="12301" max="12301" width="16.28515625" style="102" customWidth="1"/>
    <col min="12302" max="12302" width="14.5703125" style="102" customWidth="1"/>
    <col min="12303" max="12538" width="9.140625" style="102"/>
    <col min="12539" max="12539" width="2.5703125" style="102" customWidth="1"/>
    <col min="12540" max="12540" width="5.28515625" style="102" customWidth="1"/>
    <col min="12541" max="12541" width="14.42578125" style="102" bestFit="1" customWidth="1"/>
    <col min="12542" max="12542" width="8.42578125" style="102" bestFit="1" customWidth="1"/>
    <col min="12543" max="12543" width="35.140625" style="102" customWidth="1"/>
    <col min="12544" max="12546" width="9.140625" style="102" customWidth="1"/>
    <col min="12547" max="12547" width="11.42578125" style="102" customWidth="1"/>
    <col min="12548" max="12550" width="9.140625" style="102" customWidth="1"/>
    <col min="12551" max="12551" width="6.5703125" style="102" customWidth="1"/>
    <col min="12552" max="12556" width="9.140625" style="102" customWidth="1"/>
    <col min="12557" max="12557" width="16.28515625" style="102" customWidth="1"/>
    <col min="12558" max="12558" width="14.5703125" style="102" customWidth="1"/>
    <col min="12559" max="12794" width="9.140625" style="102"/>
    <col min="12795" max="12795" width="2.5703125" style="102" customWidth="1"/>
    <col min="12796" max="12796" width="5.28515625" style="102" customWidth="1"/>
    <col min="12797" max="12797" width="14.42578125" style="102" bestFit="1" customWidth="1"/>
    <col min="12798" max="12798" width="8.42578125" style="102" bestFit="1" customWidth="1"/>
    <col min="12799" max="12799" width="35.140625" style="102" customWidth="1"/>
    <col min="12800" max="12802" width="9.140625" style="102" customWidth="1"/>
    <col min="12803" max="12803" width="11.42578125" style="102" customWidth="1"/>
    <col min="12804" max="12806" width="9.140625" style="102" customWidth="1"/>
    <col min="12807" max="12807" width="6.5703125" style="102" customWidth="1"/>
    <col min="12808" max="12812" width="9.140625" style="102" customWidth="1"/>
    <col min="12813" max="12813" width="16.28515625" style="102" customWidth="1"/>
    <col min="12814" max="12814" width="14.5703125" style="102" customWidth="1"/>
    <col min="12815" max="13050" width="9.140625" style="102"/>
    <col min="13051" max="13051" width="2.5703125" style="102" customWidth="1"/>
    <col min="13052" max="13052" width="5.28515625" style="102" customWidth="1"/>
    <col min="13053" max="13053" width="14.42578125" style="102" bestFit="1" customWidth="1"/>
    <col min="13054" max="13054" width="8.42578125" style="102" bestFit="1" customWidth="1"/>
    <col min="13055" max="13055" width="35.140625" style="102" customWidth="1"/>
    <col min="13056" max="13058" width="9.140625" style="102" customWidth="1"/>
    <col min="13059" max="13059" width="11.42578125" style="102" customWidth="1"/>
    <col min="13060" max="13062" width="9.140625" style="102" customWidth="1"/>
    <col min="13063" max="13063" width="6.5703125" style="102" customWidth="1"/>
    <col min="13064" max="13068" width="9.140625" style="102" customWidth="1"/>
    <col min="13069" max="13069" width="16.28515625" style="102" customWidth="1"/>
    <col min="13070" max="13070" width="14.5703125" style="102" customWidth="1"/>
    <col min="13071" max="13306" width="9.140625" style="102"/>
    <col min="13307" max="13307" width="2.5703125" style="102" customWidth="1"/>
    <col min="13308" max="13308" width="5.28515625" style="102" customWidth="1"/>
    <col min="13309" max="13309" width="14.42578125" style="102" bestFit="1" customWidth="1"/>
    <col min="13310" max="13310" width="8.42578125" style="102" bestFit="1" customWidth="1"/>
    <col min="13311" max="13311" width="35.140625" style="102" customWidth="1"/>
    <col min="13312" max="13314" width="9.140625" style="102" customWidth="1"/>
    <col min="13315" max="13315" width="11.42578125" style="102" customWidth="1"/>
    <col min="13316" max="13318" width="9.140625" style="102" customWidth="1"/>
    <col min="13319" max="13319" width="6.5703125" style="102" customWidth="1"/>
    <col min="13320" max="13324" width="9.140625" style="102" customWidth="1"/>
    <col min="13325" max="13325" width="16.28515625" style="102" customWidth="1"/>
    <col min="13326" max="13326" width="14.5703125" style="102" customWidth="1"/>
    <col min="13327" max="13562" width="9.140625" style="102"/>
    <col min="13563" max="13563" width="2.5703125" style="102" customWidth="1"/>
    <col min="13564" max="13564" width="5.28515625" style="102" customWidth="1"/>
    <col min="13565" max="13565" width="14.42578125" style="102" bestFit="1" customWidth="1"/>
    <col min="13566" max="13566" width="8.42578125" style="102" bestFit="1" customWidth="1"/>
    <col min="13567" max="13567" width="35.140625" style="102" customWidth="1"/>
    <col min="13568" max="13570" width="9.140625" style="102" customWidth="1"/>
    <col min="13571" max="13571" width="11.42578125" style="102" customWidth="1"/>
    <col min="13572" max="13574" width="9.140625" style="102" customWidth="1"/>
    <col min="13575" max="13575" width="6.5703125" style="102" customWidth="1"/>
    <col min="13576" max="13580" width="9.140625" style="102" customWidth="1"/>
    <col min="13581" max="13581" width="16.28515625" style="102" customWidth="1"/>
    <col min="13582" max="13582" width="14.5703125" style="102" customWidth="1"/>
    <col min="13583" max="13818" width="9.140625" style="102"/>
    <col min="13819" max="13819" width="2.5703125" style="102" customWidth="1"/>
    <col min="13820" max="13820" width="5.28515625" style="102" customWidth="1"/>
    <col min="13821" max="13821" width="14.42578125" style="102" bestFit="1" customWidth="1"/>
    <col min="13822" max="13822" width="8.42578125" style="102" bestFit="1" customWidth="1"/>
    <col min="13823" max="13823" width="35.140625" style="102" customWidth="1"/>
    <col min="13824" max="13826" width="9.140625" style="102" customWidth="1"/>
    <col min="13827" max="13827" width="11.42578125" style="102" customWidth="1"/>
    <col min="13828" max="13830" width="9.140625" style="102" customWidth="1"/>
    <col min="13831" max="13831" width="6.5703125" style="102" customWidth="1"/>
    <col min="13832" max="13836" width="9.140625" style="102" customWidth="1"/>
    <col min="13837" max="13837" width="16.28515625" style="102" customWidth="1"/>
    <col min="13838" max="13838" width="14.5703125" style="102" customWidth="1"/>
    <col min="13839" max="14074" width="9.140625" style="102"/>
    <col min="14075" max="14075" width="2.5703125" style="102" customWidth="1"/>
    <col min="14076" max="14076" width="5.28515625" style="102" customWidth="1"/>
    <col min="14077" max="14077" width="14.42578125" style="102" bestFit="1" customWidth="1"/>
    <col min="14078" max="14078" width="8.42578125" style="102" bestFit="1" customWidth="1"/>
    <col min="14079" max="14079" width="35.140625" style="102" customWidth="1"/>
    <col min="14080" max="14082" width="9.140625" style="102" customWidth="1"/>
    <col min="14083" max="14083" width="11.42578125" style="102" customWidth="1"/>
    <col min="14084" max="14086" width="9.140625" style="102" customWidth="1"/>
    <col min="14087" max="14087" width="6.5703125" style="102" customWidth="1"/>
    <col min="14088" max="14092" width="9.140625" style="102" customWidth="1"/>
    <col min="14093" max="14093" width="16.28515625" style="102" customWidth="1"/>
    <col min="14094" max="14094" width="14.5703125" style="102" customWidth="1"/>
    <col min="14095" max="14330" width="9.140625" style="102"/>
    <col min="14331" max="14331" width="2.5703125" style="102" customWidth="1"/>
    <col min="14332" max="14332" width="5.28515625" style="102" customWidth="1"/>
    <col min="14333" max="14333" width="14.42578125" style="102" bestFit="1" customWidth="1"/>
    <col min="14334" max="14334" width="8.42578125" style="102" bestFit="1" customWidth="1"/>
    <col min="14335" max="14335" width="35.140625" style="102" customWidth="1"/>
    <col min="14336" max="14338" width="9.140625" style="102" customWidth="1"/>
    <col min="14339" max="14339" width="11.42578125" style="102" customWidth="1"/>
    <col min="14340" max="14342" width="9.140625" style="102" customWidth="1"/>
    <col min="14343" max="14343" width="6.5703125" style="102" customWidth="1"/>
    <col min="14344" max="14348" width="9.140625" style="102" customWidth="1"/>
    <col min="14349" max="14349" width="16.28515625" style="102" customWidth="1"/>
    <col min="14350" max="14350" width="14.5703125" style="102" customWidth="1"/>
    <col min="14351" max="14586" width="9.140625" style="102"/>
    <col min="14587" max="14587" width="2.5703125" style="102" customWidth="1"/>
    <col min="14588" max="14588" width="5.28515625" style="102" customWidth="1"/>
    <col min="14589" max="14589" width="14.42578125" style="102" bestFit="1" customWidth="1"/>
    <col min="14590" max="14590" width="8.42578125" style="102" bestFit="1" customWidth="1"/>
    <col min="14591" max="14591" width="35.140625" style="102" customWidth="1"/>
    <col min="14592" max="14594" width="9.140625" style="102" customWidth="1"/>
    <col min="14595" max="14595" width="11.42578125" style="102" customWidth="1"/>
    <col min="14596" max="14598" width="9.140625" style="102" customWidth="1"/>
    <col min="14599" max="14599" width="6.5703125" style="102" customWidth="1"/>
    <col min="14600" max="14604" width="9.140625" style="102" customWidth="1"/>
    <col min="14605" max="14605" width="16.28515625" style="102" customWidth="1"/>
    <col min="14606" max="14606" width="14.5703125" style="102" customWidth="1"/>
    <col min="14607" max="14842" width="9.140625" style="102"/>
    <col min="14843" max="14843" width="2.5703125" style="102" customWidth="1"/>
    <col min="14844" max="14844" width="5.28515625" style="102" customWidth="1"/>
    <col min="14845" max="14845" width="14.42578125" style="102" bestFit="1" customWidth="1"/>
    <col min="14846" max="14846" width="8.42578125" style="102" bestFit="1" customWidth="1"/>
    <col min="14847" max="14847" width="35.140625" style="102" customWidth="1"/>
    <col min="14848" max="14850" width="9.140625" style="102" customWidth="1"/>
    <col min="14851" max="14851" width="11.42578125" style="102" customWidth="1"/>
    <col min="14852" max="14854" width="9.140625" style="102" customWidth="1"/>
    <col min="14855" max="14855" width="6.5703125" style="102" customWidth="1"/>
    <col min="14856" max="14860" width="9.140625" style="102" customWidth="1"/>
    <col min="14861" max="14861" width="16.28515625" style="102" customWidth="1"/>
    <col min="14862" max="14862" width="14.5703125" style="102" customWidth="1"/>
    <col min="14863" max="15098" width="9.140625" style="102"/>
    <col min="15099" max="15099" width="2.5703125" style="102" customWidth="1"/>
    <col min="15100" max="15100" width="5.28515625" style="102" customWidth="1"/>
    <col min="15101" max="15101" width="14.42578125" style="102" bestFit="1" customWidth="1"/>
    <col min="15102" max="15102" width="8.42578125" style="102" bestFit="1" customWidth="1"/>
    <col min="15103" max="15103" width="35.140625" style="102" customWidth="1"/>
    <col min="15104" max="15106" width="9.140625" style="102" customWidth="1"/>
    <col min="15107" max="15107" width="11.42578125" style="102" customWidth="1"/>
    <col min="15108" max="15110" width="9.140625" style="102" customWidth="1"/>
    <col min="15111" max="15111" width="6.5703125" style="102" customWidth="1"/>
    <col min="15112" max="15116" width="9.140625" style="102" customWidth="1"/>
    <col min="15117" max="15117" width="16.28515625" style="102" customWidth="1"/>
    <col min="15118" max="15118" width="14.5703125" style="102" customWidth="1"/>
    <col min="15119" max="15354" width="9.140625" style="102"/>
    <col min="15355" max="15355" width="2.5703125" style="102" customWidth="1"/>
    <col min="15356" max="15356" width="5.28515625" style="102" customWidth="1"/>
    <col min="15357" max="15357" width="14.42578125" style="102" bestFit="1" customWidth="1"/>
    <col min="15358" max="15358" width="8.42578125" style="102" bestFit="1" customWidth="1"/>
    <col min="15359" max="15359" width="35.140625" style="102" customWidth="1"/>
    <col min="15360" max="15362" width="9.140625" style="102" customWidth="1"/>
    <col min="15363" max="15363" width="11.42578125" style="102" customWidth="1"/>
    <col min="15364" max="15366" width="9.140625" style="102" customWidth="1"/>
    <col min="15367" max="15367" width="6.5703125" style="102" customWidth="1"/>
    <col min="15368" max="15372" width="9.140625" style="102" customWidth="1"/>
    <col min="15373" max="15373" width="16.28515625" style="102" customWidth="1"/>
    <col min="15374" max="15374" width="14.5703125" style="102" customWidth="1"/>
    <col min="15375" max="15610" width="9.140625" style="102"/>
    <col min="15611" max="15611" width="2.5703125" style="102" customWidth="1"/>
    <col min="15612" max="15612" width="5.28515625" style="102" customWidth="1"/>
    <col min="15613" max="15613" width="14.42578125" style="102" bestFit="1" customWidth="1"/>
    <col min="15614" max="15614" width="8.42578125" style="102" bestFit="1" customWidth="1"/>
    <col min="15615" max="15615" width="35.140625" style="102" customWidth="1"/>
    <col min="15616" max="15618" width="9.140625" style="102" customWidth="1"/>
    <col min="15619" max="15619" width="11.42578125" style="102" customWidth="1"/>
    <col min="15620" max="15622" width="9.140625" style="102" customWidth="1"/>
    <col min="15623" max="15623" width="6.5703125" style="102" customWidth="1"/>
    <col min="15624" max="15628" width="9.140625" style="102" customWidth="1"/>
    <col min="15629" max="15629" width="16.28515625" style="102" customWidth="1"/>
    <col min="15630" max="15630" width="14.5703125" style="102" customWidth="1"/>
    <col min="15631" max="15866" width="9.140625" style="102"/>
    <col min="15867" max="15867" width="2.5703125" style="102" customWidth="1"/>
    <col min="15868" max="15868" width="5.28515625" style="102" customWidth="1"/>
    <col min="15869" max="15869" width="14.42578125" style="102" bestFit="1" customWidth="1"/>
    <col min="15870" max="15870" width="8.42578125" style="102" bestFit="1" customWidth="1"/>
    <col min="15871" max="15871" width="35.140625" style="102" customWidth="1"/>
    <col min="15872" max="15874" width="9.140625" style="102" customWidth="1"/>
    <col min="15875" max="15875" width="11.42578125" style="102" customWidth="1"/>
    <col min="15876" max="15878" width="9.140625" style="102" customWidth="1"/>
    <col min="15879" max="15879" width="6.5703125" style="102" customWidth="1"/>
    <col min="15880" max="15884" width="9.140625" style="102" customWidth="1"/>
    <col min="15885" max="15885" width="16.28515625" style="102" customWidth="1"/>
    <col min="15886" max="15886" width="14.5703125" style="102" customWidth="1"/>
    <col min="15887" max="16122" width="9.140625" style="102"/>
    <col min="16123" max="16123" width="2.5703125" style="102" customWidth="1"/>
    <col min="16124" max="16124" width="5.28515625" style="102" customWidth="1"/>
    <col min="16125" max="16125" width="14.42578125" style="102" bestFit="1" customWidth="1"/>
    <col min="16126" max="16126" width="8.42578125" style="102" bestFit="1" customWidth="1"/>
    <col min="16127" max="16127" width="35.140625" style="102" customWidth="1"/>
    <col min="16128" max="16130" width="9.140625" style="102" customWidth="1"/>
    <col min="16131" max="16131" width="11.42578125" style="102" customWidth="1"/>
    <col min="16132" max="16134" width="9.140625" style="102" customWidth="1"/>
    <col min="16135" max="16135" width="6.5703125" style="102" customWidth="1"/>
    <col min="16136" max="16140" width="9.140625" style="102" customWidth="1"/>
    <col min="16141" max="16141" width="16.28515625" style="102" customWidth="1"/>
    <col min="16142" max="16142" width="14.5703125" style="102" customWidth="1"/>
    <col min="16143" max="16384" width="9.140625" style="102"/>
  </cols>
  <sheetData>
    <row r="1" spans="1:14" ht="24.75" x14ac:dyDescent="0.2">
      <c r="B1" s="445" t="s">
        <v>3872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</row>
    <row r="2" spans="1:14" ht="22.5" x14ac:dyDescent="0.2">
      <c r="A2" s="240"/>
      <c r="B2" s="446" t="s">
        <v>1142</v>
      </c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</row>
    <row r="3" spans="1:14" ht="25.5" thickBot="1" x14ac:dyDescent="0.25">
      <c r="A3" s="240"/>
      <c r="B3" s="459" t="s">
        <v>3937</v>
      </c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</row>
    <row r="4" spans="1:14" ht="15" customHeight="1" thickBot="1" x14ac:dyDescent="0.25">
      <c r="A4" s="240"/>
      <c r="B4" s="460" t="s">
        <v>42</v>
      </c>
      <c r="C4" s="461" t="s">
        <v>43</v>
      </c>
      <c r="D4" s="460" t="s">
        <v>44</v>
      </c>
      <c r="E4" s="462" t="s">
        <v>45</v>
      </c>
      <c r="F4" s="462" t="s">
        <v>46</v>
      </c>
      <c r="G4" s="456" t="s">
        <v>48</v>
      </c>
      <c r="H4" s="281"/>
      <c r="I4" s="456" t="s">
        <v>3875</v>
      </c>
      <c r="J4" s="282" t="s">
        <v>3876</v>
      </c>
      <c r="K4" s="283" t="s">
        <v>49</v>
      </c>
      <c r="L4" s="456" t="s">
        <v>3877</v>
      </c>
      <c r="M4" s="282" t="s">
        <v>3878</v>
      </c>
    </row>
    <row r="5" spans="1:14" ht="13.5" customHeight="1" thickBot="1" x14ac:dyDescent="0.25">
      <c r="A5" s="240"/>
      <c r="B5" s="460"/>
      <c r="C5" s="461"/>
      <c r="D5" s="460"/>
      <c r="E5" s="462"/>
      <c r="F5" s="462"/>
      <c r="G5" s="456"/>
      <c r="H5" s="281"/>
      <c r="I5" s="456"/>
      <c r="J5" s="282" t="s">
        <v>3879</v>
      </c>
      <c r="K5" s="283" t="s">
        <v>53</v>
      </c>
      <c r="L5" s="456"/>
      <c r="M5" s="282" t="s">
        <v>3879</v>
      </c>
    </row>
    <row r="6" spans="1:14" ht="15.75" customHeight="1" x14ac:dyDescent="0.25">
      <c r="A6" s="240"/>
      <c r="B6" s="254">
        <v>1</v>
      </c>
      <c r="C6" s="284" t="s">
        <v>3938</v>
      </c>
      <c r="D6" s="284">
        <v>38423</v>
      </c>
      <c r="E6" s="285" t="s">
        <v>3939</v>
      </c>
      <c r="F6" s="286"/>
      <c r="G6" s="87" t="s">
        <v>71</v>
      </c>
      <c r="H6" s="276">
        <f t="shared" ref="H6:H57" si="0">+IF(G6="Studying",5,IF(G6="Complete",1,IF(G6="Incomplete",2,IF(G6="Left",3,IF(G6="Dropped",4,"Error")))))</f>
        <v>1</v>
      </c>
      <c r="I6" s="287">
        <v>3.71</v>
      </c>
      <c r="J6" s="288"/>
      <c r="K6" s="289"/>
      <c r="L6" s="290"/>
      <c r="M6" s="288"/>
    </row>
    <row r="7" spans="1:14" ht="15.75" customHeight="1" x14ac:dyDescent="0.25">
      <c r="A7" s="240"/>
      <c r="B7" s="254">
        <f t="shared" ref="B7:B57" si="1">B6+1</f>
        <v>2</v>
      </c>
      <c r="C7" s="284" t="s">
        <v>3940</v>
      </c>
      <c r="D7" s="284">
        <v>38573</v>
      </c>
      <c r="E7" s="285" t="s">
        <v>3941</v>
      </c>
      <c r="F7" s="286"/>
      <c r="G7" s="87" t="s">
        <v>71</v>
      </c>
      <c r="H7" s="276">
        <f t="shared" si="0"/>
        <v>1</v>
      </c>
      <c r="I7" s="287">
        <v>2.58</v>
      </c>
      <c r="J7" s="288"/>
      <c r="K7" s="289"/>
      <c r="L7" s="290"/>
      <c r="M7" s="288"/>
    </row>
    <row r="8" spans="1:14" ht="15.75" customHeight="1" x14ac:dyDescent="0.25">
      <c r="A8" s="240"/>
      <c r="B8" s="254">
        <f t="shared" si="1"/>
        <v>3</v>
      </c>
      <c r="C8" s="277" t="s">
        <v>3942</v>
      </c>
      <c r="D8" s="277">
        <v>38586</v>
      </c>
      <c r="E8" s="280" t="s">
        <v>3943</v>
      </c>
      <c r="F8" s="291"/>
      <c r="G8" s="87" t="s">
        <v>71</v>
      </c>
      <c r="H8" s="276">
        <f t="shared" si="0"/>
        <v>1</v>
      </c>
      <c r="I8" s="287">
        <v>2.52</v>
      </c>
      <c r="J8" s="292"/>
      <c r="K8" s="293"/>
      <c r="L8" s="294"/>
      <c r="M8" s="292"/>
    </row>
    <row r="9" spans="1:14" ht="15.75" customHeight="1" x14ac:dyDescent="0.25">
      <c r="A9" s="240"/>
      <c r="B9" s="254">
        <f t="shared" si="1"/>
        <v>4</v>
      </c>
      <c r="C9" s="277" t="s">
        <v>3944</v>
      </c>
      <c r="D9" s="277">
        <v>38565</v>
      </c>
      <c r="E9" s="280" t="s">
        <v>3945</v>
      </c>
      <c r="F9" s="295"/>
      <c r="G9" s="87" t="s">
        <v>71</v>
      </c>
      <c r="H9" s="276">
        <f t="shared" si="0"/>
        <v>1</v>
      </c>
      <c r="I9" s="287">
        <v>3.06</v>
      </c>
      <c r="J9" s="296"/>
      <c r="K9" s="297"/>
      <c r="L9" s="298"/>
      <c r="M9" s="296"/>
    </row>
    <row r="10" spans="1:14" ht="15.75" customHeight="1" x14ac:dyDescent="0.25">
      <c r="A10" s="240"/>
      <c r="B10" s="254">
        <f t="shared" si="1"/>
        <v>5</v>
      </c>
      <c r="C10" s="277" t="s">
        <v>3946</v>
      </c>
      <c r="D10" s="277">
        <v>38541</v>
      </c>
      <c r="E10" s="280" t="s">
        <v>3947</v>
      </c>
      <c r="F10" s="286"/>
      <c r="G10" s="87" t="s">
        <v>71</v>
      </c>
      <c r="H10" s="276">
        <f t="shared" si="0"/>
        <v>1</v>
      </c>
      <c r="I10" s="287">
        <v>3.38</v>
      </c>
      <c r="J10" s="288"/>
      <c r="K10" s="289"/>
      <c r="L10" s="290"/>
      <c r="M10" s="288"/>
    </row>
    <row r="11" spans="1:14" ht="15.75" customHeight="1" x14ac:dyDescent="0.25">
      <c r="A11" s="240"/>
      <c r="B11" s="254">
        <f t="shared" si="1"/>
        <v>6</v>
      </c>
      <c r="C11" s="277" t="s">
        <v>3948</v>
      </c>
      <c r="D11" s="277">
        <v>38584</v>
      </c>
      <c r="E11" s="280" t="s">
        <v>3949</v>
      </c>
      <c r="F11" s="299"/>
      <c r="G11" s="87" t="s">
        <v>71</v>
      </c>
      <c r="H11" s="276">
        <f t="shared" si="0"/>
        <v>1</v>
      </c>
      <c r="I11" s="287">
        <v>2.77</v>
      </c>
      <c r="J11" s="288"/>
      <c r="K11" s="289"/>
      <c r="L11" s="290"/>
      <c r="M11" s="288"/>
    </row>
    <row r="12" spans="1:14" ht="15.75" customHeight="1" x14ac:dyDescent="0.25">
      <c r="A12" s="240"/>
      <c r="B12" s="254">
        <f t="shared" si="1"/>
        <v>7</v>
      </c>
      <c r="C12" s="277" t="s">
        <v>3950</v>
      </c>
      <c r="D12" s="277">
        <v>38562</v>
      </c>
      <c r="E12" s="280" t="s">
        <v>3951</v>
      </c>
      <c r="F12" s="286"/>
      <c r="G12" s="87" t="s">
        <v>71</v>
      </c>
      <c r="H12" s="276">
        <f t="shared" si="0"/>
        <v>1</v>
      </c>
      <c r="I12" s="287">
        <v>2.61</v>
      </c>
      <c r="J12" s="288"/>
      <c r="K12" s="289"/>
      <c r="L12" s="290"/>
      <c r="M12" s="288"/>
    </row>
    <row r="13" spans="1:14" ht="15.75" customHeight="1" x14ac:dyDescent="0.25">
      <c r="A13" s="240"/>
      <c r="B13" s="254">
        <f t="shared" si="1"/>
        <v>8</v>
      </c>
      <c r="C13" s="277" t="s">
        <v>3952</v>
      </c>
      <c r="D13" s="277">
        <v>38564</v>
      </c>
      <c r="E13" s="280" t="s">
        <v>3953</v>
      </c>
      <c r="F13" s="286"/>
      <c r="G13" s="87" t="s">
        <v>71</v>
      </c>
      <c r="H13" s="276">
        <f t="shared" si="0"/>
        <v>1</v>
      </c>
      <c r="I13" s="287">
        <v>3.92</v>
      </c>
      <c r="J13" s="288"/>
      <c r="K13" s="289"/>
      <c r="L13" s="290"/>
      <c r="M13" s="288"/>
    </row>
    <row r="14" spans="1:14" ht="15.75" customHeight="1" x14ac:dyDescent="0.25">
      <c r="A14" s="240"/>
      <c r="B14" s="254">
        <f t="shared" si="1"/>
        <v>9</v>
      </c>
      <c r="C14" s="277" t="s">
        <v>3954</v>
      </c>
      <c r="D14" s="277">
        <v>38583</v>
      </c>
      <c r="E14" s="280" t="s">
        <v>3955</v>
      </c>
      <c r="F14" s="286"/>
      <c r="G14" s="87" t="s">
        <v>71</v>
      </c>
      <c r="H14" s="276">
        <f t="shared" si="0"/>
        <v>1</v>
      </c>
      <c r="I14" s="287">
        <v>3.17</v>
      </c>
      <c r="J14" s="288"/>
      <c r="K14" s="289"/>
      <c r="L14" s="290"/>
      <c r="M14" s="288"/>
      <c r="N14" s="300"/>
    </row>
    <row r="15" spans="1:14" ht="15.75" customHeight="1" x14ac:dyDescent="0.25">
      <c r="A15" s="240"/>
      <c r="B15" s="254">
        <f t="shared" si="1"/>
        <v>10</v>
      </c>
      <c r="C15" s="277" t="s">
        <v>3956</v>
      </c>
      <c r="D15" s="277">
        <v>38537</v>
      </c>
      <c r="E15" s="280" t="s">
        <v>3957</v>
      </c>
      <c r="F15" s="286"/>
      <c r="G15" s="87" t="s">
        <v>71</v>
      </c>
      <c r="H15" s="276">
        <f t="shared" si="0"/>
        <v>1</v>
      </c>
      <c r="I15" s="287">
        <v>2.74</v>
      </c>
      <c r="J15" s="288"/>
      <c r="K15" s="289"/>
      <c r="L15" s="290"/>
      <c r="M15" s="288"/>
      <c r="N15" s="300"/>
    </row>
    <row r="16" spans="1:14" ht="15.75" customHeight="1" x14ac:dyDescent="0.25">
      <c r="A16" s="240"/>
      <c r="B16" s="254">
        <f t="shared" si="1"/>
        <v>11</v>
      </c>
      <c r="C16" s="277" t="s">
        <v>3958</v>
      </c>
      <c r="D16" s="277">
        <v>38558</v>
      </c>
      <c r="E16" s="280" t="s">
        <v>3959</v>
      </c>
      <c r="F16" s="286"/>
      <c r="G16" s="87" t="s">
        <v>71</v>
      </c>
      <c r="H16" s="276">
        <f t="shared" si="0"/>
        <v>1</v>
      </c>
      <c r="I16" s="287">
        <v>3.54</v>
      </c>
      <c r="J16" s="288"/>
      <c r="K16" s="289"/>
      <c r="L16" s="290"/>
      <c r="M16" s="288"/>
      <c r="N16" s="300"/>
    </row>
    <row r="17" spans="1:14" ht="15.75" customHeight="1" x14ac:dyDescent="0.25">
      <c r="A17" s="240"/>
      <c r="B17" s="254">
        <f t="shared" si="1"/>
        <v>12</v>
      </c>
      <c r="C17" s="277" t="s">
        <v>3960</v>
      </c>
      <c r="D17" s="277">
        <v>38559</v>
      </c>
      <c r="E17" s="280" t="s">
        <v>3961</v>
      </c>
      <c r="F17" s="286"/>
      <c r="G17" s="87" t="s">
        <v>71</v>
      </c>
      <c r="H17" s="276">
        <f t="shared" si="0"/>
        <v>1</v>
      </c>
      <c r="I17" s="287">
        <v>3.03</v>
      </c>
      <c r="J17" s="288"/>
      <c r="K17" s="289"/>
      <c r="L17" s="290"/>
      <c r="M17" s="288"/>
      <c r="N17" s="300"/>
    </row>
    <row r="18" spans="1:14" ht="15.75" customHeight="1" x14ac:dyDescent="0.25">
      <c r="A18" s="240"/>
      <c r="B18" s="254">
        <f t="shared" si="1"/>
        <v>13</v>
      </c>
      <c r="C18" s="277" t="s">
        <v>3962</v>
      </c>
      <c r="D18" s="277">
        <v>38550</v>
      </c>
      <c r="E18" s="280" t="s">
        <v>3963</v>
      </c>
      <c r="F18" s="286"/>
      <c r="G18" s="87" t="s">
        <v>71</v>
      </c>
      <c r="H18" s="276">
        <f t="shared" si="0"/>
        <v>1</v>
      </c>
      <c r="I18" s="287">
        <v>2.4900000000000002</v>
      </c>
      <c r="J18" s="288"/>
      <c r="K18" s="289"/>
      <c r="L18" s="290"/>
      <c r="M18" s="288"/>
      <c r="N18" s="300"/>
    </row>
    <row r="19" spans="1:14" ht="15.75" customHeight="1" x14ac:dyDescent="0.25">
      <c r="A19" s="240"/>
      <c r="B19" s="254">
        <f t="shared" si="1"/>
        <v>14</v>
      </c>
      <c r="C19" s="277" t="s">
        <v>3964</v>
      </c>
      <c r="D19" s="277">
        <v>38576</v>
      </c>
      <c r="E19" s="280" t="s">
        <v>3965</v>
      </c>
      <c r="F19" s="286"/>
      <c r="G19" s="87" t="s">
        <v>71</v>
      </c>
      <c r="H19" s="276">
        <f t="shared" si="0"/>
        <v>1</v>
      </c>
      <c r="I19" s="287">
        <v>2.2799999999999998</v>
      </c>
      <c r="J19" s="288"/>
      <c r="K19" s="289"/>
      <c r="L19" s="290"/>
      <c r="M19" s="288"/>
      <c r="N19" s="300"/>
    </row>
    <row r="20" spans="1:14" ht="15.75" customHeight="1" x14ac:dyDescent="0.25">
      <c r="A20" s="240"/>
      <c r="B20" s="254">
        <f t="shared" si="1"/>
        <v>15</v>
      </c>
      <c r="C20" s="277" t="s">
        <v>3966</v>
      </c>
      <c r="D20" s="277">
        <v>38557</v>
      </c>
      <c r="E20" s="280" t="s">
        <v>3967</v>
      </c>
      <c r="F20" s="286"/>
      <c r="G20" s="87" t="s">
        <v>71</v>
      </c>
      <c r="H20" s="276">
        <f t="shared" si="0"/>
        <v>1</v>
      </c>
      <c r="I20" s="287">
        <v>2.97</v>
      </c>
      <c r="J20" s="288"/>
      <c r="K20" s="289"/>
      <c r="L20" s="290"/>
      <c r="M20" s="288"/>
      <c r="N20" s="300"/>
    </row>
    <row r="21" spans="1:14" ht="15.75" customHeight="1" x14ac:dyDescent="0.25">
      <c r="A21" s="240"/>
      <c r="B21" s="254">
        <f t="shared" si="1"/>
        <v>16</v>
      </c>
      <c r="C21" s="277" t="s">
        <v>3968</v>
      </c>
      <c r="D21" s="277">
        <v>38544</v>
      </c>
      <c r="E21" s="280" t="s">
        <v>3969</v>
      </c>
      <c r="F21" s="286"/>
      <c r="G21" s="87" t="s">
        <v>71</v>
      </c>
      <c r="H21" s="276">
        <f t="shared" si="0"/>
        <v>1</v>
      </c>
      <c r="I21" s="287">
        <v>3.97</v>
      </c>
      <c r="J21" s="288"/>
      <c r="K21" s="289"/>
      <c r="L21" s="290"/>
      <c r="M21" s="288"/>
      <c r="N21" s="300"/>
    </row>
    <row r="22" spans="1:14" ht="15.75" customHeight="1" x14ac:dyDescent="0.25">
      <c r="A22" s="240"/>
      <c r="B22" s="254">
        <f t="shared" si="1"/>
        <v>17</v>
      </c>
      <c r="C22" s="277" t="s">
        <v>3970</v>
      </c>
      <c r="D22" s="277">
        <v>38560</v>
      </c>
      <c r="E22" s="280" t="s">
        <v>3971</v>
      </c>
      <c r="F22" s="286"/>
      <c r="G22" s="87" t="s">
        <v>71</v>
      </c>
      <c r="H22" s="276">
        <f t="shared" si="0"/>
        <v>1</v>
      </c>
      <c r="I22" s="287">
        <v>3.16</v>
      </c>
      <c r="J22" s="288"/>
      <c r="K22" s="289"/>
      <c r="L22" s="290"/>
      <c r="M22" s="288"/>
      <c r="N22" s="300"/>
    </row>
    <row r="23" spans="1:14" ht="15.75" customHeight="1" x14ac:dyDescent="0.25">
      <c r="A23" s="240"/>
      <c r="B23" s="254">
        <f t="shared" si="1"/>
        <v>18</v>
      </c>
      <c r="C23" s="277" t="s">
        <v>3972</v>
      </c>
      <c r="D23" s="277">
        <v>38547</v>
      </c>
      <c r="E23" s="280" t="s">
        <v>3973</v>
      </c>
      <c r="F23" s="286"/>
      <c r="G23" s="87" t="s">
        <v>71</v>
      </c>
      <c r="H23" s="276">
        <f t="shared" si="0"/>
        <v>1</v>
      </c>
      <c r="I23" s="287">
        <v>2.5299999999999998</v>
      </c>
      <c r="J23" s="288"/>
      <c r="K23" s="289"/>
      <c r="L23" s="290"/>
      <c r="M23" s="288"/>
      <c r="N23" s="300"/>
    </row>
    <row r="24" spans="1:14" ht="15.75" customHeight="1" x14ac:dyDescent="0.25">
      <c r="A24" s="240"/>
      <c r="B24" s="254">
        <f t="shared" si="1"/>
        <v>19</v>
      </c>
      <c r="C24" s="277" t="s">
        <v>3974</v>
      </c>
      <c r="D24" s="277">
        <v>38593</v>
      </c>
      <c r="E24" s="280" t="s">
        <v>3975</v>
      </c>
      <c r="F24" s="286"/>
      <c r="G24" s="87" t="s">
        <v>71</v>
      </c>
      <c r="H24" s="276">
        <f t="shared" si="0"/>
        <v>1</v>
      </c>
      <c r="I24" s="287">
        <v>3.8</v>
      </c>
      <c r="J24" s="288"/>
      <c r="K24" s="289"/>
      <c r="L24" s="290"/>
      <c r="M24" s="288"/>
      <c r="N24" s="300"/>
    </row>
    <row r="25" spans="1:14" ht="15.75" customHeight="1" x14ac:dyDescent="0.25">
      <c r="A25" s="240"/>
      <c r="B25" s="254">
        <f t="shared" si="1"/>
        <v>20</v>
      </c>
      <c r="C25" s="277" t="s">
        <v>3976</v>
      </c>
      <c r="D25" s="277">
        <v>38546</v>
      </c>
      <c r="E25" s="280" t="s">
        <v>3977</v>
      </c>
      <c r="F25" s="286"/>
      <c r="G25" s="87" t="s">
        <v>71</v>
      </c>
      <c r="H25" s="276">
        <f t="shared" si="0"/>
        <v>1</v>
      </c>
      <c r="I25" s="287">
        <v>3.3</v>
      </c>
      <c r="J25" s="288"/>
      <c r="K25" s="289"/>
      <c r="L25" s="290"/>
      <c r="M25" s="288"/>
      <c r="N25" s="300"/>
    </row>
    <row r="26" spans="1:14" ht="15.75" customHeight="1" x14ac:dyDescent="0.25">
      <c r="A26" s="240"/>
      <c r="B26" s="254">
        <f t="shared" si="1"/>
        <v>21</v>
      </c>
      <c r="C26" s="277" t="s">
        <v>3978</v>
      </c>
      <c r="D26" s="277">
        <v>38594</v>
      </c>
      <c r="E26" s="280" t="s">
        <v>3979</v>
      </c>
      <c r="F26" s="286"/>
      <c r="G26" s="87" t="s">
        <v>71</v>
      </c>
      <c r="H26" s="276">
        <f t="shared" si="0"/>
        <v>1</v>
      </c>
      <c r="I26" s="287">
        <v>3.06</v>
      </c>
      <c r="J26" s="289"/>
      <c r="K26" s="289"/>
      <c r="L26" s="290"/>
      <c r="M26" s="289"/>
      <c r="N26" s="300"/>
    </row>
    <row r="27" spans="1:14" ht="15.75" customHeight="1" x14ac:dyDescent="0.25">
      <c r="A27" s="240"/>
      <c r="B27" s="254">
        <f t="shared" si="1"/>
        <v>22</v>
      </c>
      <c r="C27" s="277" t="s">
        <v>3980</v>
      </c>
      <c r="D27" s="277">
        <v>38540</v>
      </c>
      <c r="E27" s="280" t="s">
        <v>3981</v>
      </c>
      <c r="F27" s="286"/>
      <c r="G27" s="87" t="s">
        <v>71</v>
      </c>
      <c r="H27" s="276">
        <f t="shared" si="0"/>
        <v>1</v>
      </c>
      <c r="I27" s="287">
        <v>3.59</v>
      </c>
      <c r="J27" s="289"/>
      <c r="K27" s="289"/>
      <c r="L27" s="290"/>
      <c r="M27" s="289"/>
      <c r="N27" s="300"/>
    </row>
    <row r="28" spans="1:14" ht="15.75" customHeight="1" x14ac:dyDescent="0.25">
      <c r="A28" s="240"/>
      <c r="B28" s="254">
        <f t="shared" si="1"/>
        <v>23</v>
      </c>
      <c r="C28" s="277" t="s">
        <v>3982</v>
      </c>
      <c r="D28" s="277">
        <v>38590</v>
      </c>
      <c r="E28" s="280" t="s">
        <v>3983</v>
      </c>
      <c r="F28" s="286"/>
      <c r="G28" s="87" t="s">
        <v>71</v>
      </c>
      <c r="H28" s="276">
        <f t="shared" si="0"/>
        <v>1</v>
      </c>
      <c r="I28" s="287">
        <v>3</v>
      </c>
      <c r="J28" s="289"/>
      <c r="K28" s="289"/>
      <c r="L28" s="290"/>
      <c r="M28" s="289"/>
      <c r="N28" s="300"/>
    </row>
    <row r="29" spans="1:14" ht="15.75" customHeight="1" x14ac:dyDescent="0.25">
      <c r="A29" s="240"/>
      <c r="B29" s="254">
        <f t="shared" si="1"/>
        <v>24</v>
      </c>
      <c r="C29" s="277" t="s">
        <v>3984</v>
      </c>
      <c r="D29" s="277">
        <v>38543</v>
      </c>
      <c r="E29" s="280" t="s">
        <v>3985</v>
      </c>
      <c r="F29" s="286"/>
      <c r="G29" s="87" t="s">
        <v>71</v>
      </c>
      <c r="H29" s="276">
        <f t="shared" si="0"/>
        <v>1</v>
      </c>
      <c r="I29" s="287">
        <v>2.59</v>
      </c>
      <c r="J29" s="289"/>
      <c r="K29" s="289"/>
      <c r="L29" s="290"/>
      <c r="M29" s="289"/>
      <c r="N29" s="300"/>
    </row>
    <row r="30" spans="1:14" ht="15.75" customHeight="1" x14ac:dyDescent="0.25">
      <c r="A30" s="240"/>
      <c r="B30" s="254">
        <f t="shared" si="1"/>
        <v>25</v>
      </c>
      <c r="C30" s="277" t="s">
        <v>3986</v>
      </c>
      <c r="D30" s="277">
        <v>38552</v>
      </c>
      <c r="E30" s="280" t="s">
        <v>3987</v>
      </c>
      <c r="F30" s="286"/>
      <c r="G30" s="87" t="s">
        <v>71</v>
      </c>
      <c r="H30" s="276">
        <f t="shared" si="0"/>
        <v>1</v>
      </c>
      <c r="I30" s="287">
        <v>3.78</v>
      </c>
      <c r="J30" s="289"/>
      <c r="K30" s="289"/>
      <c r="L30" s="290"/>
      <c r="M30" s="289"/>
      <c r="N30" s="300"/>
    </row>
    <row r="31" spans="1:14" ht="15.75" customHeight="1" x14ac:dyDescent="0.25">
      <c r="A31" s="240"/>
      <c r="B31" s="254">
        <f t="shared" si="1"/>
        <v>26</v>
      </c>
      <c r="C31" s="277" t="s">
        <v>3988</v>
      </c>
      <c r="D31" s="277">
        <v>38567</v>
      </c>
      <c r="E31" s="280" t="s">
        <v>3989</v>
      </c>
      <c r="F31" s="286"/>
      <c r="G31" s="87" t="s">
        <v>71</v>
      </c>
      <c r="H31" s="276">
        <f t="shared" si="0"/>
        <v>1</v>
      </c>
      <c r="I31" s="287">
        <v>3.39</v>
      </c>
      <c r="J31" s="289"/>
      <c r="K31" s="289"/>
      <c r="L31" s="290"/>
      <c r="M31" s="289"/>
      <c r="N31" s="300"/>
    </row>
    <row r="32" spans="1:14" ht="15.75" customHeight="1" x14ac:dyDescent="0.25">
      <c r="A32" s="240"/>
      <c r="B32" s="254">
        <f t="shared" si="1"/>
        <v>27</v>
      </c>
      <c r="C32" s="277" t="s">
        <v>3990</v>
      </c>
      <c r="D32" s="277">
        <v>38591</v>
      </c>
      <c r="E32" s="280" t="s">
        <v>3991</v>
      </c>
      <c r="F32" s="286"/>
      <c r="G32" s="87" t="s">
        <v>71</v>
      </c>
      <c r="H32" s="276">
        <f t="shared" si="0"/>
        <v>1</v>
      </c>
      <c r="I32" s="287">
        <v>2.77</v>
      </c>
      <c r="J32" s="289"/>
      <c r="K32" s="289"/>
      <c r="L32" s="290"/>
      <c r="M32" s="289"/>
      <c r="N32" s="300"/>
    </row>
    <row r="33" spans="1:14" ht="15.75" customHeight="1" x14ac:dyDescent="0.25">
      <c r="A33" s="240"/>
      <c r="B33" s="254">
        <f t="shared" si="1"/>
        <v>28</v>
      </c>
      <c r="C33" s="277" t="s">
        <v>3992</v>
      </c>
      <c r="D33" s="277">
        <v>38571</v>
      </c>
      <c r="E33" s="280" t="s">
        <v>3993</v>
      </c>
      <c r="F33" s="299"/>
      <c r="G33" s="87" t="s">
        <v>71</v>
      </c>
      <c r="H33" s="276">
        <f t="shared" si="0"/>
        <v>1</v>
      </c>
      <c r="I33" s="287">
        <v>3.53</v>
      </c>
      <c r="J33" s="288"/>
      <c r="K33" s="289"/>
      <c r="L33" s="290"/>
      <c r="M33" s="288"/>
      <c r="N33" s="300"/>
    </row>
    <row r="34" spans="1:14" ht="15.75" customHeight="1" x14ac:dyDescent="0.25">
      <c r="A34" s="240"/>
      <c r="B34" s="254">
        <f t="shared" si="1"/>
        <v>29</v>
      </c>
      <c r="C34" s="277" t="s">
        <v>3994</v>
      </c>
      <c r="D34" s="277">
        <v>38581</v>
      </c>
      <c r="E34" s="280" t="s">
        <v>3995</v>
      </c>
      <c r="F34" s="286"/>
      <c r="G34" s="87" t="s">
        <v>71</v>
      </c>
      <c r="H34" s="276">
        <f t="shared" si="0"/>
        <v>1</v>
      </c>
      <c r="I34" s="287">
        <v>3.29</v>
      </c>
      <c r="J34" s="289"/>
      <c r="K34" s="289"/>
      <c r="L34" s="290"/>
      <c r="M34" s="289"/>
      <c r="N34" s="300"/>
    </row>
    <row r="35" spans="1:14" ht="15.75" customHeight="1" x14ac:dyDescent="0.25">
      <c r="A35" s="240"/>
      <c r="B35" s="254">
        <f t="shared" si="1"/>
        <v>30</v>
      </c>
      <c r="C35" s="277" t="s">
        <v>3996</v>
      </c>
      <c r="D35" s="277">
        <v>38585</v>
      </c>
      <c r="E35" s="280" t="s">
        <v>3997</v>
      </c>
      <c r="F35" s="286"/>
      <c r="G35" s="87" t="s">
        <v>71</v>
      </c>
      <c r="H35" s="276">
        <f t="shared" si="0"/>
        <v>1</v>
      </c>
      <c r="I35" s="287">
        <v>3.08</v>
      </c>
      <c r="J35" s="288"/>
      <c r="K35" s="289"/>
      <c r="L35" s="290"/>
      <c r="M35" s="288"/>
      <c r="N35" s="300"/>
    </row>
    <row r="36" spans="1:14" ht="15.75" customHeight="1" x14ac:dyDescent="0.25">
      <c r="A36" s="240"/>
      <c r="B36" s="254">
        <f t="shared" si="1"/>
        <v>31</v>
      </c>
      <c r="C36" s="277" t="s">
        <v>3998</v>
      </c>
      <c r="D36" s="277">
        <v>38545</v>
      </c>
      <c r="E36" s="280" t="s">
        <v>3999</v>
      </c>
      <c r="F36" s="286"/>
      <c r="G36" s="87" t="s">
        <v>71</v>
      </c>
      <c r="H36" s="276">
        <f t="shared" si="0"/>
        <v>1</v>
      </c>
      <c r="I36" s="287">
        <v>3.44</v>
      </c>
      <c r="J36" s="288"/>
      <c r="K36" s="289"/>
      <c r="L36" s="290"/>
      <c r="M36" s="288"/>
      <c r="N36" s="300"/>
    </row>
    <row r="37" spans="1:14" ht="15.75" customHeight="1" x14ac:dyDescent="0.25">
      <c r="A37" s="240"/>
      <c r="B37" s="254">
        <f t="shared" si="1"/>
        <v>32</v>
      </c>
      <c r="C37" s="277" t="s">
        <v>4000</v>
      </c>
      <c r="D37" s="277">
        <v>38542</v>
      </c>
      <c r="E37" s="280" t="s">
        <v>4001</v>
      </c>
      <c r="F37" s="286"/>
      <c r="G37" s="87" t="s">
        <v>71</v>
      </c>
      <c r="H37" s="276">
        <f t="shared" si="0"/>
        <v>1</v>
      </c>
      <c r="I37" s="287">
        <v>3.5</v>
      </c>
      <c r="J37" s="288"/>
      <c r="K37" s="289"/>
      <c r="L37" s="290"/>
      <c r="M37" s="288"/>
      <c r="N37" s="300"/>
    </row>
    <row r="38" spans="1:14" ht="15.75" customHeight="1" x14ac:dyDescent="0.25">
      <c r="A38" s="240"/>
      <c r="B38" s="254">
        <f t="shared" si="1"/>
        <v>33</v>
      </c>
      <c r="C38" s="277" t="s">
        <v>4002</v>
      </c>
      <c r="D38" s="277">
        <v>38575</v>
      </c>
      <c r="E38" s="280" t="s">
        <v>4003</v>
      </c>
      <c r="F38" s="286"/>
      <c r="G38" s="87" t="s">
        <v>71</v>
      </c>
      <c r="H38" s="276">
        <f t="shared" si="0"/>
        <v>1</v>
      </c>
      <c r="I38" s="287">
        <v>2.91</v>
      </c>
      <c r="J38" s="288"/>
      <c r="K38" s="289"/>
      <c r="L38" s="290"/>
      <c r="M38" s="288"/>
      <c r="N38" s="300"/>
    </row>
    <row r="39" spans="1:14" ht="15.75" customHeight="1" x14ac:dyDescent="0.25">
      <c r="A39" s="240"/>
      <c r="B39" s="254">
        <f t="shared" si="1"/>
        <v>34</v>
      </c>
      <c r="C39" s="277" t="s">
        <v>4004</v>
      </c>
      <c r="D39" s="277">
        <v>38566</v>
      </c>
      <c r="E39" s="280" t="s">
        <v>4005</v>
      </c>
      <c r="F39" s="286"/>
      <c r="G39" s="87" t="s">
        <v>71</v>
      </c>
      <c r="H39" s="276">
        <f t="shared" si="0"/>
        <v>1</v>
      </c>
      <c r="I39" s="287">
        <v>3.06</v>
      </c>
      <c r="J39" s="288"/>
      <c r="K39" s="289"/>
      <c r="L39" s="290"/>
      <c r="M39" s="288"/>
      <c r="N39" s="300"/>
    </row>
    <row r="40" spans="1:14" ht="15.75" customHeight="1" x14ac:dyDescent="0.25">
      <c r="A40" s="240"/>
      <c r="B40" s="254">
        <f t="shared" si="1"/>
        <v>35</v>
      </c>
      <c r="C40" s="277" t="s">
        <v>4006</v>
      </c>
      <c r="D40" s="277">
        <v>38548</v>
      </c>
      <c r="E40" s="280" t="s">
        <v>4007</v>
      </c>
      <c r="F40" s="286"/>
      <c r="G40" s="87" t="s">
        <v>71</v>
      </c>
      <c r="H40" s="276">
        <f t="shared" si="0"/>
        <v>1</v>
      </c>
      <c r="I40" s="287">
        <v>3.09</v>
      </c>
      <c r="J40" s="288"/>
      <c r="K40" s="289"/>
      <c r="L40" s="290"/>
      <c r="M40" s="288"/>
      <c r="N40" s="300"/>
    </row>
    <row r="41" spans="1:14" ht="15.75" customHeight="1" x14ac:dyDescent="0.25">
      <c r="A41" s="240"/>
      <c r="B41" s="254">
        <f t="shared" si="1"/>
        <v>36</v>
      </c>
      <c r="C41" s="277" t="s">
        <v>4008</v>
      </c>
      <c r="D41" s="277">
        <v>38563</v>
      </c>
      <c r="E41" s="280" t="s">
        <v>4009</v>
      </c>
      <c r="F41" s="286"/>
      <c r="G41" s="87" t="s">
        <v>71</v>
      </c>
      <c r="H41" s="276">
        <f t="shared" si="0"/>
        <v>1</v>
      </c>
      <c r="I41" s="287">
        <v>2.5</v>
      </c>
      <c r="J41" s="288"/>
      <c r="K41" s="289"/>
      <c r="L41" s="290"/>
      <c r="M41" s="288"/>
      <c r="N41" s="300"/>
    </row>
    <row r="42" spans="1:14" ht="15.75" customHeight="1" x14ac:dyDescent="0.25">
      <c r="A42" s="240"/>
      <c r="B42" s="254">
        <f t="shared" si="1"/>
        <v>37</v>
      </c>
      <c r="C42" s="277" t="s">
        <v>4010</v>
      </c>
      <c r="D42" s="277">
        <v>38582</v>
      </c>
      <c r="E42" s="280" t="s">
        <v>4011</v>
      </c>
      <c r="F42" s="286"/>
      <c r="G42" s="87" t="s">
        <v>71</v>
      </c>
      <c r="H42" s="276">
        <f t="shared" si="0"/>
        <v>1</v>
      </c>
      <c r="I42" s="287">
        <v>3.49</v>
      </c>
      <c r="J42" s="288"/>
      <c r="K42" s="289"/>
      <c r="L42" s="290"/>
      <c r="M42" s="288"/>
      <c r="N42" s="300"/>
    </row>
    <row r="43" spans="1:14" ht="15.75" customHeight="1" x14ac:dyDescent="0.25">
      <c r="A43" s="240"/>
      <c r="B43" s="254">
        <f t="shared" si="1"/>
        <v>38</v>
      </c>
      <c r="C43" s="277" t="s">
        <v>4012</v>
      </c>
      <c r="D43" s="277">
        <v>38588</v>
      </c>
      <c r="E43" s="280" t="s">
        <v>4013</v>
      </c>
      <c r="F43" s="286"/>
      <c r="G43" s="87" t="s">
        <v>71</v>
      </c>
      <c r="H43" s="276">
        <f t="shared" si="0"/>
        <v>1</v>
      </c>
      <c r="I43" s="287">
        <v>2.94</v>
      </c>
      <c r="J43" s="288"/>
      <c r="K43" s="289"/>
      <c r="L43" s="290"/>
      <c r="M43" s="288"/>
      <c r="N43" s="300"/>
    </row>
    <row r="44" spans="1:14" ht="15.75" customHeight="1" x14ac:dyDescent="0.25">
      <c r="A44" s="240"/>
      <c r="B44" s="254">
        <f t="shared" si="1"/>
        <v>39</v>
      </c>
      <c r="C44" s="277" t="s">
        <v>4014</v>
      </c>
      <c r="D44" s="277">
        <v>38579</v>
      </c>
      <c r="E44" s="280" t="s">
        <v>4015</v>
      </c>
      <c r="F44" s="286"/>
      <c r="G44" s="87" t="s">
        <v>71</v>
      </c>
      <c r="H44" s="276">
        <f t="shared" si="0"/>
        <v>1</v>
      </c>
      <c r="I44" s="287">
        <v>3.22</v>
      </c>
      <c r="J44" s="288"/>
      <c r="K44" s="289"/>
      <c r="L44" s="290"/>
      <c r="M44" s="288"/>
      <c r="N44" s="301"/>
    </row>
    <row r="45" spans="1:14" ht="15.75" customHeight="1" thickBot="1" x14ac:dyDescent="0.3">
      <c r="A45" s="240"/>
      <c r="B45" s="254">
        <f t="shared" si="1"/>
        <v>40</v>
      </c>
      <c r="C45" s="277" t="s">
        <v>4016</v>
      </c>
      <c r="D45" s="277">
        <v>38561</v>
      </c>
      <c r="E45" s="280" t="s">
        <v>4017</v>
      </c>
      <c r="F45" s="286"/>
      <c r="G45" s="87" t="s">
        <v>71</v>
      </c>
      <c r="H45" s="276">
        <f t="shared" si="0"/>
        <v>1</v>
      </c>
      <c r="I45" s="302">
        <v>3.08</v>
      </c>
      <c r="J45" s="288"/>
      <c r="K45" s="289"/>
      <c r="L45" s="290"/>
      <c r="M45" s="288"/>
      <c r="N45" s="301"/>
    </row>
    <row r="46" spans="1:14" ht="15.75" customHeight="1" thickBot="1" x14ac:dyDescent="0.3">
      <c r="A46" s="240"/>
      <c r="B46" s="254">
        <f t="shared" si="1"/>
        <v>41</v>
      </c>
      <c r="C46" s="277" t="s">
        <v>4018</v>
      </c>
      <c r="D46" s="277">
        <v>38577</v>
      </c>
      <c r="E46" s="280" t="s">
        <v>4019</v>
      </c>
      <c r="F46" s="286"/>
      <c r="G46" s="87" t="s">
        <v>71</v>
      </c>
      <c r="H46" s="276">
        <f t="shared" si="0"/>
        <v>1</v>
      </c>
      <c r="I46" s="302">
        <v>4.08</v>
      </c>
      <c r="J46" s="288"/>
      <c r="K46" s="289"/>
      <c r="L46" s="290"/>
      <c r="M46" s="288"/>
      <c r="N46" s="301"/>
    </row>
    <row r="47" spans="1:14" ht="15.75" customHeight="1" thickBot="1" x14ac:dyDescent="0.3">
      <c r="A47" s="240"/>
      <c r="B47" s="254">
        <f t="shared" si="1"/>
        <v>42</v>
      </c>
      <c r="C47" s="277" t="s">
        <v>4020</v>
      </c>
      <c r="D47" s="277">
        <v>38569</v>
      </c>
      <c r="E47" s="280" t="s">
        <v>1828</v>
      </c>
      <c r="F47" s="286"/>
      <c r="G47" s="87" t="s">
        <v>71</v>
      </c>
      <c r="H47" s="276">
        <f t="shared" si="0"/>
        <v>1</v>
      </c>
      <c r="I47" s="302">
        <v>5.08</v>
      </c>
      <c r="J47" s="288"/>
      <c r="K47" s="289"/>
      <c r="L47" s="290"/>
      <c r="M47" s="288"/>
      <c r="N47" s="301"/>
    </row>
    <row r="48" spans="1:14" ht="15.75" customHeight="1" thickBot="1" x14ac:dyDescent="0.3">
      <c r="A48" s="240"/>
      <c r="B48" s="254">
        <f t="shared" si="1"/>
        <v>43</v>
      </c>
      <c r="C48" s="277" t="s">
        <v>4021</v>
      </c>
      <c r="D48" s="277">
        <v>38596</v>
      </c>
      <c r="E48" s="280" t="s">
        <v>4022</v>
      </c>
      <c r="F48" s="286"/>
      <c r="G48" s="87" t="s">
        <v>71</v>
      </c>
      <c r="H48" s="276">
        <f t="shared" si="0"/>
        <v>1</v>
      </c>
      <c r="I48" s="302">
        <v>6.08</v>
      </c>
      <c r="J48" s="288"/>
      <c r="K48" s="289"/>
      <c r="L48" s="290"/>
      <c r="M48" s="288"/>
      <c r="N48" s="301"/>
    </row>
    <row r="49" spans="1:14" ht="15.75" customHeight="1" thickBot="1" x14ac:dyDescent="0.3">
      <c r="A49" s="240"/>
      <c r="B49" s="254">
        <f t="shared" si="1"/>
        <v>44</v>
      </c>
      <c r="C49" s="277" t="s">
        <v>4023</v>
      </c>
      <c r="D49" s="277">
        <v>38580</v>
      </c>
      <c r="E49" s="280" t="s">
        <v>4024</v>
      </c>
      <c r="F49" s="286"/>
      <c r="G49" s="87" t="s">
        <v>71</v>
      </c>
      <c r="H49" s="276">
        <f t="shared" si="0"/>
        <v>1</v>
      </c>
      <c r="I49" s="302">
        <v>7.08</v>
      </c>
      <c r="J49" s="288"/>
      <c r="K49" s="289"/>
      <c r="L49" s="290"/>
      <c r="M49" s="288"/>
      <c r="N49" s="301"/>
    </row>
    <row r="50" spans="1:14" ht="15.75" customHeight="1" thickBot="1" x14ac:dyDescent="0.3">
      <c r="A50" s="240"/>
      <c r="B50" s="254">
        <f t="shared" si="1"/>
        <v>45</v>
      </c>
      <c r="C50" s="277" t="s">
        <v>4025</v>
      </c>
      <c r="D50" s="277">
        <v>38587</v>
      </c>
      <c r="E50" s="280" t="s">
        <v>4026</v>
      </c>
      <c r="F50" s="286"/>
      <c r="G50" s="87" t="s">
        <v>71</v>
      </c>
      <c r="H50" s="276">
        <f t="shared" si="0"/>
        <v>1</v>
      </c>
      <c r="I50" s="302">
        <v>8.08</v>
      </c>
      <c r="J50" s="288"/>
      <c r="K50" s="289"/>
      <c r="L50" s="290"/>
      <c r="M50" s="288"/>
      <c r="N50" s="301"/>
    </row>
    <row r="51" spans="1:14" ht="15.75" customHeight="1" thickBot="1" x14ac:dyDescent="0.3">
      <c r="A51" s="240"/>
      <c r="B51" s="254">
        <f t="shared" si="1"/>
        <v>46</v>
      </c>
      <c r="C51" s="277" t="s">
        <v>4027</v>
      </c>
      <c r="D51" s="277">
        <v>38578</v>
      </c>
      <c r="E51" s="280" t="s">
        <v>4028</v>
      </c>
      <c r="F51" s="286"/>
      <c r="G51" s="87" t="s">
        <v>71</v>
      </c>
      <c r="H51" s="276">
        <f t="shared" si="0"/>
        <v>1</v>
      </c>
      <c r="I51" s="302">
        <v>9.08</v>
      </c>
      <c r="J51" s="288"/>
      <c r="K51" s="289"/>
      <c r="L51" s="290"/>
      <c r="M51" s="288"/>
      <c r="N51" s="301"/>
    </row>
    <row r="52" spans="1:14" ht="15.75" customHeight="1" thickBot="1" x14ac:dyDescent="0.3">
      <c r="A52" s="240"/>
      <c r="B52" s="254">
        <f t="shared" si="1"/>
        <v>47</v>
      </c>
      <c r="C52" s="277" t="s">
        <v>4029</v>
      </c>
      <c r="D52" s="277">
        <v>38539</v>
      </c>
      <c r="E52" s="280" t="s">
        <v>4030</v>
      </c>
      <c r="F52" s="286"/>
      <c r="G52" s="87" t="s">
        <v>71</v>
      </c>
      <c r="H52" s="276">
        <f t="shared" si="0"/>
        <v>1</v>
      </c>
      <c r="I52" s="302">
        <v>10.08</v>
      </c>
      <c r="J52" s="288"/>
      <c r="K52" s="289"/>
      <c r="L52" s="290"/>
      <c r="M52" s="288"/>
      <c r="N52" s="301"/>
    </row>
    <row r="53" spans="1:14" ht="15.75" customHeight="1" thickBot="1" x14ac:dyDescent="0.3">
      <c r="A53" s="240"/>
      <c r="B53" s="254">
        <f t="shared" si="1"/>
        <v>48</v>
      </c>
      <c r="C53" s="277" t="s">
        <v>4031</v>
      </c>
      <c r="D53" s="277">
        <v>35649</v>
      </c>
      <c r="E53" s="280" t="s">
        <v>4032</v>
      </c>
      <c r="F53" s="286"/>
      <c r="G53" s="87" t="s">
        <v>71</v>
      </c>
      <c r="H53" s="276">
        <f t="shared" si="0"/>
        <v>1</v>
      </c>
      <c r="I53" s="302">
        <v>11.08</v>
      </c>
      <c r="J53" s="288"/>
      <c r="K53" s="289"/>
      <c r="L53" s="290"/>
      <c r="M53" s="288"/>
      <c r="N53" s="301"/>
    </row>
    <row r="54" spans="1:14" ht="15.75" customHeight="1" thickBot="1" x14ac:dyDescent="0.3">
      <c r="A54" s="240"/>
      <c r="B54" s="254">
        <f t="shared" si="1"/>
        <v>49</v>
      </c>
      <c r="C54" s="277" t="s">
        <v>4033</v>
      </c>
      <c r="D54" s="277">
        <v>38572</v>
      </c>
      <c r="E54" s="280" t="s">
        <v>4034</v>
      </c>
      <c r="F54" s="286"/>
      <c r="G54" s="87" t="s">
        <v>71</v>
      </c>
      <c r="H54" s="276">
        <f t="shared" si="0"/>
        <v>1</v>
      </c>
      <c r="I54" s="302">
        <v>12.08</v>
      </c>
      <c r="J54" s="288"/>
      <c r="K54" s="289"/>
      <c r="L54" s="290"/>
      <c r="M54" s="288"/>
      <c r="N54" s="301"/>
    </row>
    <row r="55" spans="1:14" ht="15.75" customHeight="1" thickBot="1" x14ac:dyDescent="0.3">
      <c r="A55" s="240"/>
      <c r="B55" s="254">
        <f t="shared" si="1"/>
        <v>50</v>
      </c>
      <c r="C55" s="277" t="s">
        <v>4035</v>
      </c>
      <c r="D55" s="277">
        <v>38555</v>
      </c>
      <c r="E55" s="280" t="s">
        <v>4036</v>
      </c>
      <c r="F55" s="286"/>
      <c r="G55" s="87" t="s">
        <v>71</v>
      </c>
      <c r="H55" s="276">
        <f t="shared" si="0"/>
        <v>1</v>
      </c>
      <c r="I55" s="302">
        <v>13.08</v>
      </c>
      <c r="J55" s="288"/>
      <c r="K55" s="289"/>
      <c r="L55" s="290"/>
      <c r="M55" s="288"/>
      <c r="N55" s="301"/>
    </row>
    <row r="56" spans="1:14" ht="15.75" customHeight="1" thickBot="1" x14ac:dyDescent="0.3">
      <c r="A56" s="240"/>
      <c r="B56" s="254">
        <f t="shared" si="1"/>
        <v>51</v>
      </c>
      <c r="C56" s="277" t="s">
        <v>4037</v>
      </c>
      <c r="D56" s="277">
        <v>38592</v>
      </c>
      <c r="E56" s="280" t="s">
        <v>4038</v>
      </c>
      <c r="F56" s="286"/>
      <c r="G56" s="87" t="s">
        <v>71</v>
      </c>
      <c r="H56" s="276">
        <f t="shared" si="0"/>
        <v>1</v>
      </c>
      <c r="I56" s="302">
        <v>14.08</v>
      </c>
      <c r="J56" s="288"/>
      <c r="K56" s="289"/>
      <c r="L56" s="290"/>
      <c r="M56" s="288"/>
      <c r="N56" s="301"/>
    </row>
    <row r="57" spans="1:14" ht="15.75" customHeight="1" thickBot="1" x14ac:dyDescent="0.3">
      <c r="A57" s="240"/>
      <c r="B57" s="254">
        <f t="shared" si="1"/>
        <v>52</v>
      </c>
      <c r="C57" s="277" t="s">
        <v>4039</v>
      </c>
      <c r="D57" s="277">
        <v>35595</v>
      </c>
      <c r="E57" s="280" t="s">
        <v>4040</v>
      </c>
      <c r="F57" s="286"/>
      <c r="G57" s="87" t="s">
        <v>71</v>
      </c>
      <c r="H57" s="276">
        <f t="shared" si="0"/>
        <v>1</v>
      </c>
      <c r="I57" s="302">
        <v>15.08</v>
      </c>
      <c r="J57" s="288"/>
      <c r="K57" s="289"/>
      <c r="L57" s="290"/>
      <c r="M57" s="288"/>
      <c r="N57" s="301"/>
    </row>
  </sheetData>
  <mergeCells count="11">
    <mergeCell ref="L4:L5"/>
    <mergeCell ref="B1:M1"/>
    <mergeCell ref="B2:M2"/>
    <mergeCell ref="B3:M3"/>
    <mergeCell ref="B4:B5"/>
    <mergeCell ref="C4:C5"/>
    <mergeCell ref="D4:D5"/>
    <mergeCell ref="E4:E5"/>
    <mergeCell ref="F4:F5"/>
    <mergeCell ref="G4:G5"/>
    <mergeCell ref="I4:I5"/>
  </mergeCells>
  <conditionalFormatting sqref="J6:J57 M6:M57">
    <cfRule type="cellIs" dxfId="311" priority="17" stopIfTrue="1" operator="equal">
      <formula>"Not Issued"</formula>
    </cfRule>
    <cfRule type="cellIs" dxfId="310" priority="18" stopIfTrue="1" operator="equal">
      <formula>"Issued"</formula>
    </cfRule>
  </conditionalFormatting>
  <conditionalFormatting sqref="G6:G57">
    <cfRule type="cellIs" dxfId="309" priority="9" stopIfTrue="1" operator="equal">
      <formula>"Dropped"</formula>
    </cfRule>
    <cfRule type="cellIs" dxfId="308" priority="10" stopIfTrue="1" operator="equal">
      <formula>"Left"</formula>
    </cfRule>
    <cfRule type="cellIs" dxfId="307" priority="11" stopIfTrue="1" operator="equal">
      <formula>"Incomplete"</formula>
    </cfRule>
    <cfRule type="cellIs" dxfId="306" priority="12" stopIfTrue="1" operator="equal">
      <formula>"Complete"</formula>
    </cfRule>
  </conditionalFormatting>
  <conditionalFormatting sqref="G6:G57">
    <cfRule type="cellIs" dxfId="305" priority="5" stopIfTrue="1" operator="equal">
      <formula>"Dropped"</formula>
    </cfRule>
    <cfRule type="cellIs" dxfId="304" priority="6" stopIfTrue="1" operator="equal">
      <formula>"Left"</formula>
    </cfRule>
    <cfRule type="cellIs" dxfId="303" priority="7" stopIfTrue="1" operator="equal">
      <formula>"Incomplete"</formula>
    </cfRule>
    <cfRule type="cellIs" dxfId="302" priority="8" stopIfTrue="1" operator="equal">
      <formula>"Complete"</formula>
    </cfRule>
  </conditionalFormatting>
  <conditionalFormatting sqref="G6:G57">
    <cfRule type="cellIs" dxfId="301" priority="1" stopIfTrue="1" operator="equal">
      <formula>"Dropped"</formula>
    </cfRule>
    <cfRule type="cellIs" dxfId="300" priority="2" stopIfTrue="1" operator="equal">
      <formula>"Left"</formula>
    </cfRule>
    <cfRule type="cellIs" dxfId="299" priority="3" stopIfTrue="1" operator="equal">
      <formula>"Incomplete"</formula>
    </cfRule>
    <cfRule type="cellIs" dxfId="298" priority="4" stopIfTrue="1" operator="equal">
      <formula>"Complete"</formula>
    </cfRule>
  </conditionalFormatting>
  <pageMargins left="0.7" right="0.17" top="0.75" bottom="0.75" header="0.3" footer="0.3"/>
  <pageSetup orientation="portrait" r:id="rId1"/>
  <headerFooter>
    <oddFooter>Page &amp;P of &amp;N</oddFoot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U80"/>
  <sheetViews>
    <sheetView showGridLines="0" workbookViewId="0">
      <selection activeCell="T21" sqref="T21"/>
    </sheetView>
  </sheetViews>
  <sheetFormatPr defaultRowHeight="12" customHeight="1" x14ac:dyDescent="0.25"/>
  <cols>
    <col min="1" max="1" width="1.5703125" style="240" customWidth="1"/>
    <col min="2" max="2" width="6.7109375" style="344" customWidth="1"/>
    <col min="3" max="3" width="13.5703125" style="345" bestFit="1" customWidth="1"/>
    <col min="4" max="4" width="8.42578125" style="346" bestFit="1" customWidth="1"/>
    <col min="5" max="5" width="29.140625" style="347" bestFit="1" customWidth="1"/>
    <col min="6" max="6" width="28.42578125" style="348" hidden="1" customWidth="1"/>
    <col min="7" max="7" width="2.42578125" style="349" hidden="1" customWidth="1"/>
    <col min="8" max="8" width="2" style="240" hidden="1" customWidth="1"/>
    <col min="9" max="9" width="12" style="349" bestFit="1" customWidth="1"/>
    <col min="10" max="10" width="2" style="344" hidden="1" customWidth="1"/>
    <col min="11" max="11" width="15.5703125" style="350" hidden="1" customWidth="1"/>
    <col min="12" max="12" width="4.85546875" style="350" hidden="1" customWidth="1"/>
    <col min="13" max="13" width="5.5703125" style="349" hidden="1" customWidth="1"/>
    <col min="14" max="14" width="10.5703125" style="349" hidden="1" customWidth="1"/>
    <col min="15" max="15" width="7.28515625" style="344" hidden="1" customWidth="1"/>
    <col min="16" max="16" width="0.140625" style="347" hidden="1" customWidth="1"/>
    <col min="17" max="17" width="10.140625" style="348" hidden="1" customWidth="1"/>
    <col min="18" max="253" width="9.140625" style="240"/>
    <col min="254" max="254" width="2.5703125" style="240" customWidth="1"/>
    <col min="255" max="255" width="5.28515625" style="240" customWidth="1"/>
    <col min="256" max="256" width="14.42578125" style="240" bestFit="1" customWidth="1"/>
    <col min="257" max="257" width="8.42578125" style="240" bestFit="1" customWidth="1"/>
    <col min="258" max="258" width="35.140625" style="240" customWidth="1"/>
    <col min="259" max="261" width="9.140625" style="240" customWidth="1"/>
    <col min="262" max="262" width="11.42578125" style="240" customWidth="1"/>
    <col min="263" max="265" width="9.140625" style="240" customWidth="1"/>
    <col min="266" max="266" width="6.5703125" style="240" customWidth="1"/>
    <col min="267" max="271" width="9.140625" style="240" customWidth="1"/>
    <col min="272" max="272" width="16.28515625" style="240" customWidth="1"/>
    <col min="273" max="273" width="14.5703125" style="240" customWidth="1"/>
    <col min="274" max="509" width="9.140625" style="240"/>
    <col min="510" max="510" width="2.5703125" style="240" customWidth="1"/>
    <col min="511" max="511" width="5.28515625" style="240" customWidth="1"/>
    <col min="512" max="512" width="14.42578125" style="240" bestFit="1" customWidth="1"/>
    <col min="513" max="513" width="8.42578125" style="240" bestFit="1" customWidth="1"/>
    <col min="514" max="514" width="35.140625" style="240" customWidth="1"/>
    <col min="515" max="517" width="9.140625" style="240" customWidth="1"/>
    <col min="518" max="518" width="11.42578125" style="240" customWidth="1"/>
    <col min="519" max="521" width="9.140625" style="240" customWidth="1"/>
    <col min="522" max="522" width="6.5703125" style="240" customWidth="1"/>
    <col min="523" max="527" width="9.140625" style="240" customWidth="1"/>
    <col min="528" max="528" width="16.28515625" style="240" customWidth="1"/>
    <col min="529" max="529" width="14.5703125" style="240" customWidth="1"/>
    <col min="530" max="765" width="9.140625" style="240"/>
    <col min="766" max="766" width="2.5703125" style="240" customWidth="1"/>
    <col min="767" max="767" width="5.28515625" style="240" customWidth="1"/>
    <col min="768" max="768" width="14.42578125" style="240" bestFit="1" customWidth="1"/>
    <col min="769" max="769" width="8.42578125" style="240" bestFit="1" customWidth="1"/>
    <col min="770" max="770" width="35.140625" style="240" customWidth="1"/>
    <col min="771" max="773" width="9.140625" style="240" customWidth="1"/>
    <col min="774" max="774" width="11.42578125" style="240" customWidth="1"/>
    <col min="775" max="777" width="9.140625" style="240" customWidth="1"/>
    <col min="778" max="778" width="6.5703125" style="240" customWidth="1"/>
    <col min="779" max="783" width="9.140625" style="240" customWidth="1"/>
    <col min="784" max="784" width="16.28515625" style="240" customWidth="1"/>
    <col min="785" max="785" width="14.5703125" style="240" customWidth="1"/>
    <col min="786" max="1021" width="9.140625" style="240"/>
    <col min="1022" max="1022" width="2.5703125" style="240" customWidth="1"/>
    <col min="1023" max="1023" width="5.28515625" style="240" customWidth="1"/>
    <col min="1024" max="1024" width="14.42578125" style="240" bestFit="1" customWidth="1"/>
    <col min="1025" max="1025" width="8.42578125" style="240" bestFit="1" customWidth="1"/>
    <col min="1026" max="1026" width="35.140625" style="240" customWidth="1"/>
    <col min="1027" max="1029" width="9.140625" style="240" customWidth="1"/>
    <col min="1030" max="1030" width="11.42578125" style="240" customWidth="1"/>
    <col min="1031" max="1033" width="9.140625" style="240" customWidth="1"/>
    <col min="1034" max="1034" width="6.5703125" style="240" customWidth="1"/>
    <col min="1035" max="1039" width="9.140625" style="240" customWidth="1"/>
    <col min="1040" max="1040" width="16.28515625" style="240" customWidth="1"/>
    <col min="1041" max="1041" width="14.5703125" style="240" customWidth="1"/>
    <col min="1042" max="1277" width="9.140625" style="240"/>
    <col min="1278" max="1278" width="2.5703125" style="240" customWidth="1"/>
    <col min="1279" max="1279" width="5.28515625" style="240" customWidth="1"/>
    <col min="1280" max="1280" width="14.42578125" style="240" bestFit="1" customWidth="1"/>
    <col min="1281" max="1281" width="8.42578125" style="240" bestFit="1" customWidth="1"/>
    <col min="1282" max="1282" width="35.140625" style="240" customWidth="1"/>
    <col min="1283" max="1285" width="9.140625" style="240" customWidth="1"/>
    <col min="1286" max="1286" width="11.42578125" style="240" customWidth="1"/>
    <col min="1287" max="1289" width="9.140625" style="240" customWidth="1"/>
    <col min="1290" max="1290" width="6.5703125" style="240" customWidth="1"/>
    <col min="1291" max="1295" width="9.140625" style="240" customWidth="1"/>
    <col min="1296" max="1296" width="16.28515625" style="240" customWidth="1"/>
    <col min="1297" max="1297" width="14.5703125" style="240" customWidth="1"/>
    <col min="1298" max="1533" width="9.140625" style="240"/>
    <col min="1534" max="1534" width="2.5703125" style="240" customWidth="1"/>
    <col min="1535" max="1535" width="5.28515625" style="240" customWidth="1"/>
    <col min="1536" max="1536" width="14.42578125" style="240" bestFit="1" customWidth="1"/>
    <col min="1537" max="1537" width="8.42578125" style="240" bestFit="1" customWidth="1"/>
    <col min="1538" max="1538" width="35.140625" style="240" customWidth="1"/>
    <col min="1539" max="1541" width="9.140625" style="240" customWidth="1"/>
    <col min="1542" max="1542" width="11.42578125" style="240" customWidth="1"/>
    <col min="1543" max="1545" width="9.140625" style="240" customWidth="1"/>
    <col min="1546" max="1546" width="6.5703125" style="240" customWidth="1"/>
    <col min="1547" max="1551" width="9.140625" style="240" customWidth="1"/>
    <col min="1552" max="1552" width="16.28515625" style="240" customWidth="1"/>
    <col min="1553" max="1553" width="14.5703125" style="240" customWidth="1"/>
    <col min="1554" max="1789" width="9.140625" style="240"/>
    <col min="1790" max="1790" width="2.5703125" style="240" customWidth="1"/>
    <col min="1791" max="1791" width="5.28515625" style="240" customWidth="1"/>
    <col min="1792" max="1792" width="14.42578125" style="240" bestFit="1" customWidth="1"/>
    <col min="1793" max="1793" width="8.42578125" style="240" bestFit="1" customWidth="1"/>
    <col min="1794" max="1794" width="35.140625" style="240" customWidth="1"/>
    <col min="1795" max="1797" width="9.140625" style="240" customWidth="1"/>
    <col min="1798" max="1798" width="11.42578125" style="240" customWidth="1"/>
    <col min="1799" max="1801" width="9.140625" style="240" customWidth="1"/>
    <col min="1802" max="1802" width="6.5703125" style="240" customWidth="1"/>
    <col min="1803" max="1807" width="9.140625" style="240" customWidth="1"/>
    <col min="1808" max="1808" width="16.28515625" style="240" customWidth="1"/>
    <col min="1809" max="1809" width="14.5703125" style="240" customWidth="1"/>
    <col min="1810" max="2045" width="9.140625" style="240"/>
    <col min="2046" max="2046" width="2.5703125" style="240" customWidth="1"/>
    <col min="2047" max="2047" width="5.28515625" style="240" customWidth="1"/>
    <col min="2048" max="2048" width="14.42578125" style="240" bestFit="1" customWidth="1"/>
    <col min="2049" max="2049" width="8.42578125" style="240" bestFit="1" customWidth="1"/>
    <col min="2050" max="2050" width="35.140625" style="240" customWidth="1"/>
    <col min="2051" max="2053" width="9.140625" style="240" customWidth="1"/>
    <col min="2054" max="2054" width="11.42578125" style="240" customWidth="1"/>
    <col min="2055" max="2057" width="9.140625" style="240" customWidth="1"/>
    <col min="2058" max="2058" width="6.5703125" style="240" customWidth="1"/>
    <col min="2059" max="2063" width="9.140625" style="240" customWidth="1"/>
    <col min="2064" max="2064" width="16.28515625" style="240" customWidth="1"/>
    <col min="2065" max="2065" width="14.5703125" style="240" customWidth="1"/>
    <col min="2066" max="2301" width="9.140625" style="240"/>
    <col min="2302" max="2302" width="2.5703125" style="240" customWidth="1"/>
    <col min="2303" max="2303" width="5.28515625" style="240" customWidth="1"/>
    <col min="2304" max="2304" width="14.42578125" style="240" bestFit="1" customWidth="1"/>
    <col min="2305" max="2305" width="8.42578125" style="240" bestFit="1" customWidth="1"/>
    <col min="2306" max="2306" width="35.140625" style="240" customWidth="1"/>
    <col min="2307" max="2309" width="9.140625" style="240" customWidth="1"/>
    <col min="2310" max="2310" width="11.42578125" style="240" customWidth="1"/>
    <col min="2311" max="2313" width="9.140625" style="240" customWidth="1"/>
    <col min="2314" max="2314" width="6.5703125" style="240" customWidth="1"/>
    <col min="2315" max="2319" width="9.140625" style="240" customWidth="1"/>
    <col min="2320" max="2320" width="16.28515625" style="240" customWidth="1"/>
    <col min="2321" max="2321" width="14.5703125" style="240" customWidth="1"/>
    <col min="2322" max="2557" width="9.140625" style="240"/>
    <col min="2558" max="2558" width="2.5703125" style="240" customWidth="1"/>
    <col min="2559" max="2559" width="5.28515625" style="240" customWidth="1"/>
    <col min="2560" max="2560" width="14.42578125" style="240" bestFit="1" customWidth="1"/>
    <col min="2561" max="2561" width="8.42578125" style="240" bestFit="1" customWidth="1"/>
    <col min="2562" max="2562" width="35.140625" style="240" customWidth="1"/>
    <col min="2563" max="2565" width="9.140625" style="240" customWidth="1"/>
    <col min="2566" max="2566" width="11.42578125" style="240" customWidth="1"/>
    <col min="2567" max="2569" width="9.140625" style="240" customWidth="1"/>
    <col min="2570" max="2570" width="6.5703125" style="240" customWidth="1"/>
    <col min="2571" max="2575" width="9.140625" style="240" customWidth="1"/>
    <col min="2576" max="2576" width="16.28515625" style="240" customWidth="1"/>
    <col min="2577" max="2577" width="14.5703125" style="240" customWidth="1"/>
    <col min="2578" max="2813" width="9.140625" style="240"/>
    <col min="2814" max="2814" width="2.5703125" style="240" customWidth="1"/>
    <col min="2815" max="2815" width="5.28515625" style="240" customWidth="1"/>
    <col min="2816" max="2816" width="14.42578125" style="240" bestFit="1" customWidth="1"/>
    <col min="2817" max="2817" width="8.42578125" style="240" bestFit="1" customWidth="1"/>
    <col min="2818" max="2818" width="35.140625" style="240" customWidth="1"/>
    <col min="2819" max="2821" width="9.140625" style="240" customWidth="1"/>
    <col min="2822" max="2822" width="11.42578125" style="240" customWidth="1"/>
    <col min="2823" max="2825" width="9.140625" style="240" customWidth="1"/>
    <col min="2826" max="2826" width="6.5703125" style="240" customWidth="1"/>
    <col min="2827" max="2831" width="9.140625" style="240" customWidth="1"/>
    <col min="2832" max="2832" width="16.28515625" style="240" customWidth="1"/>
    <col min="2833" max="2833" width="14.5703125" style="240" customWidth="1"/>
    <col min="2834" max="3069" width="9.140625" style="240"/>
    <col min="3070" max="3070" width="2.5703125" style="240" customWidth="1"/>
    <col min="3071" max="3071" width="5.28515625" style="240" customWidth="1"/>
    <col min="3072" max="3072" width="14.42578125" style="240" bestFit="1" customWidth="1"/>
    <col min="3073" max="3073" width="8.42578125" style="240" bestFit="1" customWidth="1"/>
    <col min="3074" max="3074" width="35.140625" style="240" customWidth="1"/>
    <col min="3075" max="3077" width="9.140625" style="240" customWidth="1"/>
    <col min="3078" max="3078" width="11.42578125" style="240" customWidth="1"/>
    <col min="3079" max="3081" width="9.140625" style="240" customWidth="1"/>
    <col min="3082" max="3082" width="6.5703125" style="240" customWidth="1"/>
    <col min="3083" max="3087" width="9.140625" style="240" customWidth="1"/>
    <col min="3088" max="3088" width="16.28515625" style="240" customWidth="1"/>
    <col min="3089" max="3089" width="14.5703125" style="240" customWidth="1"/>
    <col min="3090" max="3325" width="9.140625" style="240"/>
    <col min="3326" max="3326" width="2.5703125" style="240" customWidth="1"/>
    <col min="3327" max="3327" width="5.28515625" style="240" customWidth="1"/>
    <col min="3328" max="3328" width="14.42578125" style="240" bestFit="1" customWidth="1"/>
    <col min="3329" max="3329" width="8.42578125" style="240" bestFit="1" customWidth="1"/>
    <col min="3330" max="3330" width="35.140625" style="240" customWidth="1"/>
    <col min="3331" max="3333" width="9.140625" style="240" customWidth="1"/>
    <col min="3334" max="3334" width="11.42578125" style="240" customWidth="1"/>
    <col min="3335" max="3337" width="9.140625" style="240" customWidth="1"/>
    <col min="3338" max="3338" width="6.5703125" style="240" customWidth="1"/>
    <col min="3339" max="3343" width="9.140625" style="240" customWidth="1"/>
    <col min="3344" max="3344" width="16.28515625" style="240" customWidth="1"/>
    <col min="3345" max="3345" width="14.5703125" style="240" customWidth="1"/>
    <col min="3346" max="3581" width="9.140625" style="240"/>
    <col min="3582" max="3582" width="2.5703125" style="240" customWidth="1"/>
    <col min="3583" max="3583" width="5.28515625" style="240" customWidth="1"/>
    <col min="3584" max="3584" width="14.42578125" style="240" bestFit="1" customWidth="1"/>
    <col min="3585" max="3585" width="8.42578125" style="240" bestFit="1" customWidth="1"/>
    <col min="3586" max="3586" width="35.140625" style="240" customWidth="1"/>
    <col min="3587" max="3589" width="9.140625" style="240" customWidth="1"/>
    <col min="3590" max="3590" width="11.42578125" style="240" customWidth="1"/>
    <col min="3591" max="3593" width="9.140625" style="240" customWidth="1"/>
    <col min="3594" max="3594" width="6.5703125" style="240" customWidth="1"/>
    <col min="3595" max="3599" width="9.140625" style="240" customWidth="1"/>
    <col min="3600" max="3600" width="16.28515625" style="240" customWidth="1"/>
    <col min="3601" max="3601" width="14.5703125" style="240" customWidth="1"/>
    <col min="3602" max="3837" width="9.140625" style="240"/>
    <col min="3838" max="3838" width="2.5703125" style="240" customWidth="1"/>
    <col min="3839" max="3839" width="5.28515625" style="240" customWidth="1"/>
    <col min="3840" max="3840" width="14.42578125" style="240" bestFit="1" customWidth="1"/>
    <col min="3841" max="3841" width="8.42578125" style="240" bestFit="1" customWidth="1"/>
    <col min="3842" max="3842" width="35.140625" style="240" customWidth="1"/>
    <col min="3843" max="3845" width="9.140625" style="240" customWidth="1"/>
    <col min="3846" max="3846" width="11.42578125" style="240" customWidth="1"/>
    <col min="3847" max="3849" width="9.140625" style="240" customWidth="1"/>
    <col min="3850" max="3850" width="6.5703125" style="240" customWidth="1"/>
    <col min="3851" max="3855" width="9.140625" style="240" customWidth="1"/>
    <col min="3856" max="3856" width="16.28515625" style="240" customWidth="1"/>
    <col min="3857" max="3857" width="14.5703125" style="240" customWidth="1"/>
    <col min="3858" max="4093" width="9.140625" style="240"/>
    <col min="4094" max="4094" width="2.5703125" style="240" customWidth="1"/>
    <col min="4095" max="4095" width="5.28515625" style="240" customWidth="1"/>
    <col min="4096" max="4096" width="14.42578125" style="240" bestFit="1" customWidth="1"/>
    <col min="4097" max="4097" width="8.42578125" style="240" bestFit="1" customWidth="1"/>
    <col min="4098" max="4098" width="35.140625" style="240" customWidth="1"/>
    <col min="4099" max="4101" width="9.140625" style="240" customWidth="1"/>
    <col min="4102" max="4102" width="11.42578125" style="240" customWidth="1"/>
    <col min="4103" max="4105" width="9.140625" style="240" customWidth="1"/>
    <col min="4106" max="4106" width="6.5703125" style="240" customWidth="1"/>
    <col min="4107" max="4111" width="9.140625" style="240" customWidth="1"/>
    <col min="4112" max="4112" width="16.28515625" style="240" customWidth="1"/>
    <col min="4113" max="4113" width="14.5703125" style="240" customWidth="1"/>
    <col min="4114" max="4349" width="9.140625" style="240"/>
    <col min="4350" max="4350" width="2.5703125" style="240" customWidth="1"/>
    <col min="4351" max="4351" width="5.28515625" style="240" customWidth="1"/>
    <col min="4352" max="4352" width="14.42578125" style="240" bestFit="1" customWidth="1"/>
    <col min="4353" max="4353" width="8.42578125" style="240" bestFit="1" customWidth="1"/>
    <col min="4354" max="4354" width="35.140625" style="240" customWidth="1"/>
    <col min="4355" max="4357" width="9.140625" style="240" customWidth="1"/>
    <col min="4358" max="4358" width="11.42578125" style="240" customWidth="1"/>
    <col min="4359" max="4361" width="9.140625" style="240" customWidth="1"/>
    <col min="4362" max="4362" width="6.5703125" style="240" customWidth="1"/>
    <col min="4363" max="4367" width="9.140625" style="240" customWidth="1"/>
    <col min="4368" max="4368" width="16.28515625" style="240" customWidth="1"/>
    <col min="4369" max="4369" width="14.5703125" style="240" customWidth="1"/>
    <col min="4370" max="4605" width="9.140625" style="240"/>
    <col min="4606" max="4606" width="2.5703125" style="240" customWidth="1"/>
    <col min="4607" max="4607" width="5.28515625" style="240" customWidth="1"/>
    <col min="4608" max="4608" width="14.42578125" style="240" bestFit="1" customWidth="1"/>
    <col min="4609" max="4609" width="8.42578125" style="240" bestFit="1" customWidth="1"/>
    <col min="4610" max="4610" width="35.140625" style="240" customWidth="1"/>
    <col min="4611" max="4613" width="9.140625" style="240" customWidth="1"/>
    <col min="4614" max="4614" width="11.42578125" style="240" customWidth="1"/>
    <col min="4615" max="4617" width="9.140625" style="240" customWidth="1"/>
    <col min="4618" max="4618" width="6.5703125" style="240" customWidth="1"/>
    <col min="4619" max="4623" width="9.140625" style="240" customWidth="1"/>
    <col min="4624" max="4624" width="16.28515625" style="240" customWidth="1"/>
    <col min="4625" max="4625" width="14.5703125" style="240" customWidth="1"/>
    <col min="4626" max="4861" width="9.140625" style="240"/>
    <col min="4862" max="4862" width="2.5703125" style="240" customWidth="1"/>
    <col min="4863" max="4863" width="5.28515625" style="240" customWidth="1"/>
    <col min="4864" max="4864" width="14.42578125" style="240" bestFit="1" customWidth="1"/>
    <col min="4865" max="4865" width="8.42578125" style="240" bestFit="1" customWidth="1"/>
    <col min="4866" max="4866" width="35.140625" style="240" customWidth="1"/>
    <col min="4867" max="4869" width="9.140625" style="240" customWidth="1"/>
    <col min="4870" max="4870" width="11.42578125" style="240" customWidth="1"/>
    <col min="4871" max="4873" width="9.140625" style="240" customWidth="1"/>
    <col min="4874" max="4874" width="6.5703125" style="240" customWidth="1"/>
    <col min="4875" max="4879" width="9.140625" style="240" customWidth="1"/>
    <col min="4880" max="4880" width="16.28515625" style="240" customWidth="1"/>
    <col min="4881" max="4881" width="14.5703125" style="240" customWidth="1"/>
    <col min="4882" max="5117" width="9.140625" style="240"/>
    <col min="5118" max="5118" width="2.5703125" style="240" customWidth="1"/>
    <col min="5119" max="5119" width="5.28515625" style="240" customWidth="1"/>
    <col min="5120" max="5120" width="14.42578125" style="240" bestFit="1" customWidth="1"/>
    <col min="5121" max="5121" width="8.42578125" style="240" bestFit="1" customWidth="1"/>
    <col min="5122" max="5122" width="35.140625" style="240" customWidth="1"/>
    <col min="5123" max="5125" width="9.140625" style="240" customWidth="1"/>
    <col min="5126" max="5126" width="11.42578125" style="240" customWidth="1"/>
    <col min="5127" max="5129" width="9.140625" style="240" customWidth="1"/>
    <col min="5130" max="5130" width="6.5703125" style="240" customWidth="1"/>
    <col min="5131" max="5135" width="9.140625" style="240" customWidth="1"/>
    <col min="5136" max="5136" width="16.28515625" style="240" customWidth="1"/>
    <col min="5137" max="5137" width="14.5703125" style="240" customWidth="1"/>
    <col min="5138" max="5373" width="9.140625" style="240"/>
    <col min="5374" max="5374" width="2.5703125" style="240" customWidth="1"/>
    <col min="5375" max="5375" width="5.28515625" style="240" customWidth="1"/>
    <col min="5376" max="5376" width="14.42578125" style="240" bestFit="1" customWidth="1"/>
    <col min="5377" max="5377" width="8.42578125" style="240" bestFit="1" customWidth="1"/>
    <col min="5378" max="5378" width="35.140625" style="240" customWidth="1"/>
    <col min="5379" max="5381" width="9.140625" style="240" customWidth="1"/>
    <col min="5382" max="5382" width="11.42578125" style="240" customWidth="1"/>
    <col min="5383" max="5385" width="9.140625" style="240" customWidth="1"/>
    <col min="5386" max="5386" width="6.5703125" style="240" customWidth="1"/>
    <col min="5387" max="5391" width="9.140625" style="240" customWidth="1"/>
    <col min="5392" max="5392" width="16.28515625" style="240" customWidth="1"/>
    <col min="5393" max="5393" width="14.5703125" style="240" customWidth="1"/>
    <col min="5394" max="5629" width="9.140625" style="240"/>
    <col min="5630" max="5630" width="2.5703125" style="240" customWidth="1"/>
    <col min="5631" max="5631" width="5.28515625" style="240" customWidth="1"/>
    <col min="5632" max="5632" width="14.42578125" style="240" bestFit="1" customWidth="1"/>
    <col min="5633" max="5633" width="8.42578125" style="240" bestFit="1" customWidth="1"/>
    <col min="5634" max="5634" width="35.140625" style="240" customWidth="1"/>
    <col min="5635" max="5637" width="9.140625" style="240" customWidth="1"/>
    <col min="5638" max="5638" width="11.42578125" style="240" customWidth="1"/>
    <col min="5639" max="5641" width="9.140625" style="240" customWidth="1"/>
    <col min="5642" max="5642" width="6.5703125" style="240" customWidth="1"/>
    <col min="5643" max="5647" width="9.140625" style="240" customWidth="1"/>
    <col min="5648" max="5648" width="16.28515625" style="240" customWidth="1"/>
    <col min="5649" max="5649" width="14.5703125" style="240" customWidth="1"/>
    <col min="5650" max="5885" width="9.140625" style="240"/>
    <col min="5886" max="5886" width="2.5703125" style="240" customWidth="1"/>
    <col min="5887" max="5887" width="5.28515625" style="240" customWidth="1"/>
    <col min="5888" max="5888" width="14.42578125" style="240" bestFit="1" customWidth="1"/>
    <col min="5889" max="5889" width="8.42578125" style="240" bestFit="1" customWidth="1"/>
    <col min="5890" max="5890" width="35.140625" style="240" customWidth="1"/>
    <col min="5891" max="5893" width="9.140625" style="240" customWidth="1"/>
    <col min="5894" max="5894" width="11.42578125" style="240" customWidth="1"/>
    <col min="5895" max="5897" width="9.140625" style="240" customWidth="1"/>
    <col min="5898" max="5898" width="6.5703125" style="240" customWidth="1"/>
    <col min="5899" max="5903" width="9.140625" style="240" customWidth="1"/>
    <col min="5904" max="5904" width="16.28515625" style="240" customWidth="1"/>
    <col min="5905" max="5905" width="14.5703125" style="240" customWidth="1"/>
    <col min="5906" max="6141" width="9.140625" style="240"/>
    <col min="6142" max="6142" width="2.5703125" style="240" customWidth="1"/>
    <col min="6143" max="6143" width="5.28515625" style="240" customWidth="1"/>
    <col min="6144" max="6144" width="14.42578125" style="240" bestFit="1" customWidth="1"/>
    <col min="6145" max="6145" width="8.42578125" style="240" bestFit="1" customWidth="1"/>
    <col min="6146" max="6146" width="35.140625" style="240" customWidth="1"/>
    <col min="6147" max="6149" width="9.140625" style="240" customWidth="1"/>
    <col min="6150" max="6150" width="11.42578125" style="240" customWidth="1"/>
    <col min="6151" max="6153" width="9.140625" style="240" customWidth="1"/>
    <col min="6154" max="6154" width="6.5703125" style="240" customWidth="1"/>
    <col min="6155" max="6159" width="9.140625" style="240" customWidth="1"/>
    <col min="6160" max="6160" width="16.28515625" style="240" customWidth="1"/>
    <col min="6161" max="6161" width="14.5703125" style="240" customWidth="1"/>
    <col min="6162" max="6397" width="9.140625" style="240"/>
    <col min="6398" max="6398" width="2.5703125" style="240" customWidth="1"/>
    <col min="6399" max="6399" width="5.28515625" style="240" customWidth="1"/>
    <col min="6400" max="6400" width="14.42578125" style="240" bestFit="1" customWidth="1"/>
    <col min="6401" max="6401" width="8.42578125" style="240" bestFit="1" customWidth="1"/>
    <col min="6402" max="6402" width="35.140625" style="240" customWidth="1"/>
    <col min="6403" max="6405" width="9.140625" style="240" customWidth="1"/>
    <col min="6406" max="6406" width="11.42578125" style="240" customWidth="1"/>
    <col min="6407" max="6409" width="9.140625" style="240" customWidth="1"/>
    <col min="6410" max="6410" width="6.5703125" style="240" customWidth="1"/>
    <col min="6411" max="6415" width="9.140625" style="240" customWidth="1"/>
    <col min="6416" max="6416" width="16.28515625" style="240" customWidth="1"/>
    <col min="6417" max="6417" width="14.5703125" style="240" customWidth="1"/>
    <col min="6418" max="6653" width="9.140625" style="240"/>
    <col min="6654" max="6654" width="2.5703125" style="240" customWidth="1"/>
    <col min="6655" max="6655" width="5.28515625" style="240" customWidth="1"/>
    <col min="6656" max="6656" width="14.42578125" style="240" bestFit="1" customWidth="1"/>
    <col min="6657" max="6657" width="8.42578125" style="240" bestFit="1" customWidth="1"/>
    <col min="6658" max="6658" width="35.140625" style="240" customWidth="1"/>
    <col min="6659" max="6661" width="9.140625" style="240" customWidth="1"/>
    <col min="6662" max="6662" width="11.42578125" style="240" customWidth="1"/>
    <col min="6663" max="6665" width="9.140625" style="240" customWidth="1"/>
    <col min="6666" max="6666" width="6.5703125" style="240" customWidth="1"/>
    <col min="6667" max="6671" width="9.140625" style="240" customWidth="1"/>
    <col min="6672" max="6672" width="16.28515625" style="240" customWidth="1"/>
    <col min="6673" max="6673" width="14.5703125" style="240" customWidth="1"/>
    <col min="6674" max="6909" width="9.140625" style="240"/>
    <col min="6910" max="6910" width="2.5703125" style="240" customWidth="1"/>
    <col min="6911" max="6911" width="5.28515625" style="240" customWidth="1"/>
    <col min="6912" max="6912" width="14.42578125" style="240" bestFit="1" customWidth="1"/>
    <col min="6913" max="6913" width="8.42578125" style="240" bestFit="1" customWidth="1"/>
    <col min="6914" max="6914" width="35.140625" style="240" customWidth="1"/>
    <col min="6915" max="6917" width="9.140625" style="240" customWidth="1"/>
    <col min="6918" max="6918" width="11.42578125" style="240" customWidth="1"/>
    <col min="6919" max="6921" width="9.140625" style="240" customWidth="1"/>
    <col min="6922" max="6922" width="6.5703125" style="240" customWidth="1"/>
    <col min="6923" max="6927" width="9.140625" style="240" customWidth="1"/>
    <col min="6928" max="6928" width="16.28515625" style="240" customWidth="1"/>
    <col min="6929" max="6929" width="14.5703125" style="240" customWidth="1"/>
    <col min="6930" max="7165" width="9.140625" style="240"/>
    <col min="7166" max="7166" width="2.5703125" style="240" customWidth="1"/>
    <col min="7167" max="7167" width="5.28515625" style="240" customWidth="1"/>
    <col min="7168" max="7168" width="14.42578125" style="240" bestFit="1" customWidth="1"/>
    <col min="7169" max="7169" width="8.42578125" style="240" bestFit="1" customWidth="1"/>
    <col min="7170" max="7170" width="35.140625" style="240" customWidth="1"/>
    <col min="7171" max="7173" width="9.140625" style="240" customWidth="1"/>
    <col min="7174" max="7174" width="11.42578125" style="240" customWidth="1"/>
    <col min="7175" max="7177" width="9.140625" style="240" customWidth="1"/>
    <col min="7178" max="7178" width="6.5703125" style="240" customWidth="1"/>
    <col min="7179" max="7183" width="9.140625" style="240" customWidth="1"/>
    <col min="7184" max="7184" width="16.28515625" style="240" customWidth="1"/>
    <col min="7185" max="7185" width="14.5703125" style="240" customWidth="1"/>
    <col min="7186" max="7421" width="9.140625" style="240"/>
    <col min="7422" max="7422" width="2.5703125" style="240" customWidth="1"/>
    <col min="7423" max="7423" width="5.28515625" style="240" customWidth="1"/>
    <col min="7424" max="7424" width="14.42578125" style="240" bestFit="1" customWidth="1"/>
    <col min="7425" max="7425" width="8.42578125" style="240" bestFit="1" customWidth="1"/>
    <col min="7426" max="7426" width="35.140625" style="240" customWidth="1"/>
    <col min="7427" max="7429" width="9.140625" style="240" customWidth="1"/>
    <col min="7430" max="7430" width="11.42578125" style="240" customWidth="1"/>
    <col min="7431" max="7433" width="9.140625" style="240" customWidth="1"/>
    <col min="7434" max="7434" width="6.5703125" style="240" customWidth="1"/>
    <col min="7435" max="7439" width="9.140625" style="240" customWidth="1"/>
    <col min="7440" max="7440" width="16.28515625" style="240" customWidth="1"/>
    <col min="7441" max="7441" width="14.5703125" style="240" customWidth="1"/>
    <col min="7442" max="7677" width="9.140625" style="240"/>
    <col min="7678" max="7678" width="2.5703125" style="240" customWidth="1"/>
    <col min="7679" max="7679" width="5.28515625" style="240" customWidth="1"/>
    <col min="7680" max="7680" width="14.42578125" style="240" bestFit="1" customWidth="1"/>
    <col min="7681" max="7681" width="8.42578125" style="240" bestFit="1" customWidth="1"/>
    <col min="7682" max="7682" width="35.140625" style="240" customWidth="1"/>
    <col min="7683" max="7685" width="9.140625" style="240" customWidth="1"/>
    <col min="7686" max="7686" width="11.42578125" style="240" customWidth="1"/>
    <col min="7687" max="7689" width="9.140625" style="240" customWidth="1"/>
    <col min="7690" max="7690" width="6.5703125" style="240" customWidth="1"/>
    <col min="7691" max="7695" width="9.140625" style="240" customWidth="1"/>
    <col min="7696" max="7696" width="16.28515625" style="240" customWidth="1"/>
    <col min="7697" max="7697" width="14.5703125" style="240" customWidth="1"/>
    <col min="7698" max="7933" width="9.140625" style="240"/>
    <col min="7934" max="7934" width="2.5703125" style="240" customWidth="1"/>
    <col min="7935" max="7935" width="5.28515625" style="240" customWidth="1"/>
    <col min="7936" max="7936" width="14.42578125" style="240" bestFit="1" customWidth="1"/>
    <col min="7937" max="7937" width="8.42578125" style="240" bestFit="1" customWidth="1"/>
    <col min="7938" max="7938" width="35.140625" style="240" customWidth="1"/>
    <col min="7939" max="7941" width="9.140625" style="240" customWidth="1"/>
    <col min="7942" max="7942" width="11.42578125" style="240" customWidth="1"/>
    <col min="7943" max="7945" width="9.140625" style="240" customWidth="1"/>
    <col min="7946" max="7946" width="6.5703125" style="240" customWidth="1"/>
    <col min="7947" max="7951" width="9.140625" style="240" customWidth="1"/>
    <col min="7952" max="7952" width="16.28515625" style="240" customWidth="1"/>
    <col min="7953" max="7953" width="14.5703125" style="240" customWidth="1"/>
    <col min="7954" max="8189" width="9.140625" style="240"/>
    <col min="8190" max="8190" width="2.5703125" style="240" customWidth="1"/>
    <col min="8191" max="8191" width="5.28515625" style="240" customWidth="1"/>
    <col min="8192" max="8192" width="14.42578125" style="240" bestFit="1" customWidth="1"/>
    <col min="8193" max="8193" width="8.42578125" style="240" bestFit="1" customWidth="1"/>
    <col min="8194" max="8194" width="35.140625" style="240" customWidth="1"/>
    <col min="8195" max="8197" width="9.140625" style="240" customWidth="1"/>
    <col min="8198" max="8198" width="11.42578125" style="240" customWidth="1"/>
    <col min="8199" max="8201" width="9.140625" style="240" customWidth="1"/>
    <col min="8202" max="8202" width="6.5703125" style="240" customWidth="1"/>
    <col min="8203" max="8207" width="9.140625" style="240" customWidth="1"/>
    <col min="8208" max="8208" width="16.28515625" style="240" customWidth="1"/>
    <col min="8209" max="8209" width="14.5703125" style="240" customWidth="1"/>
    <col min="8210" max="8445" width="9.140625" style="240"/>
    <col min="8446" max="8446" width="2.5703125" style="240" customWidth="1"/>
    <col min="8447" max="8447" width="5.28515625" style="240" customWidth="1"/>
    <col min="8448" max="8448" width="14.42578125" style="240" bestFit="1" customWidth="1"/>
    <col min="8449" max="8449" width="8.42578125" style="240" bestFit="1" customWidth="1"/>
    <col min="8450" max="8450" width="35.140625" style="240" customWidth="1"/>
    <col min="8451" max="8453" width="9.140625" style="240" customWidth="1"/>
    <col min="8454" max="8454" width="11.42578125" style="240" customWidth="1"/>
    <col min="8455" max="8457" width="9.140625" style="240" customWidth="1"/>
    <col min="8458" max="8458" width="6.5703125" style="240" customWidth="1"/>
    <col min="8459" max="8463" width="9.140625" style="240" customWidth="1"/>
    <col min="8464" max="8464" width="16.28515625" style="240" customWidth="1"/>
    <col min="8465" max="8465" width="14.5703125" style="240" customWidth="1"/>
    <col min="8466" max="8701" width="9.140625" style="240"/>
    <col min="8702" max="8702" width="2.5703125" style="240" customWidth="1"/>
    <col min="8703" max="8703" width="5.28515625" style="240" customWidth="1"/>
    <col min="8704" max="8704" width="14.42578125" style="240" bestFit="1" customWidth="1"/>
    <col min="8705" max="8705" width="8.42578125" style="240" bestFit="1" customWidth="1"/>
    <col min="8706" max="8706" width="35.140625" style="240" customWidth="1"/>
    <col min="8707" max="8709" width="9.140625" style="240" customWidth="1"/>
    <col min="8710" max="8710" width="11.42578125" style="240" customWidth="1"/>
    <col min="8711" max="8713" width="9.140625" style="240" customWidth="1"/>
    <col min="8714" max="8714" width="6.5703125" style="240" customWidth="1"/>
    <col min="8715" max="8719" width="9.140625" style="240" customWidth="1"/>
    <col min="8720" max="8720" width="16.28515625" style="240" customWidth="1"/>
    <col min="8721" max="8721" width="14.5703125" style="240" customWidth="1"/>
    <col min="8722" max="8957" width="9.140625" style="240"/>
    <col min="8958" max="8958" width="2.5703125" style="240" customWidth="1"/>
    <col min="8959" max="8959" width="5.28515625" style="240" customWidth="1"/>
    <col min="8960" max="8960" width="14.42578125" style="240" bestFit="1" customWidth="1"/>
    <col min="8961" max="8961" width="8.42578125" style="240" bestFit="1" customWidth="1"/>
    <col min="8962" max="8962" width="35.140625" style="240" customWidth="1"/>
    <col min="8963" max="8965" width="9.140625" style="240" customWidth="1"/>
    <col min="8966" max="8966" width="11.42578125" style="240" customWidth="1"/>
    <col min="8967" max="8969" width="9.140625" style="240" customWidth="1"/>
    <col min="8970" max="8970" width="6.5703125" style="240" customWidth="1"/>
    <col min="8971" max="8975" width="9.140625" style="240" customWidth="1"/>
    <col min="8976" max="8976" width="16.28515625" style="240" customWidth="1"/>
    <col min="8977" max="8977" width="14.5703125" style="240" customWidth="1"/>
    <col min="8978" max="9213" width="9.140625" style="240"/>
    <col min="9214" max="9214" width="2.5703125" style="240" customWidth="1"/>
    <col min="9215" max="9215" width="5.28515625" style="240" customWidth="1"/>
    <col min="9216" max="9216" width="14.42578125" style="240" bestFit="1" customWidth="1"/>
    <col min="9217" max="9217" width="8.42578125" style="240" bestFit="1" customWidth="1"/>
    <col min="9218" max="9218" width="35.140625" style="240" customWidth="1"/>
    <col min="9219" max="9221" width="9.140625" style="240" customWidth="1"/>
    <col min="9222" max="9222" width="11.42578125" style="240" customWidth="1"/>
    <col min="9223" max="9225" width="9.140625" style="240" customWidth="1"/>
    <col min="9226" max="9226" width="6.5703125" style="240" customWidth="1"/>
    <col min="9227" max="9231" width="9.140625" style="240" customWidth="1"/>
    <col min="9232" max="9232" width="16.28515625" style="240" customWidth="1"/>
    <col min="9233" max="9233" width="14.5703125" style="240" customWidth="1"/>
    <col min="9234" max="9469" width="9.140625" style="240"/>
    <col min="9470" max="9470" width="2.5703125" style="240" customWidth="1"/>
    <col min="9471" max="9471" width="5.28515625" style="240" customWidth="1"/>
    <col min="9472" max="9472" width="14.42578125" style="240" bestFit="1" customWidth="1"/>
    <col min="9473" max="9473" width="8.42578125" style="240" bestFit="1" customWidth="1"/>
    <col min="9474" max="9474" width="35.140625" style="240" customWidth="1"/>
    <col min="9475" max="9477" width="9.140625" style="240" customWidth="1"/>
    <col min="9478" max="9478" width="11.42578125" style="240" customWidth="1"/>
    <col min="9479" max="9481" width="9.140625" style="240" customWidth="1"/>
    <col min="9482" max="9482" width="6.5703125" style="240" customWidth="1"/>
    <col min="9483" max="9487" width="9.140625" style="240" customWidth="1"/>
    <col min="9488" max="9488" width="16.28515625" style="240" customWidth="1"/>
    <col min="9489" max="9489" width="14.5703125" style="240" customWidth="1"/>
    <col min="9490" max="9725" width="9.140625" style="240"/>
    <col min="9726" max="9726" width="2.5703125" style="240" customWidth="1"/>
    <col min="9727" max="9727" width="5.28515625" style="240" customWidth="1"/>
    <col min="9728" max="9728" width="14.42578125" style="240" bestFit="1" customWidth="1"/>
    <col min="9729" max="9729" width="8.42578125" style="240" bestFit="1" customWidth="1"/>
    <col min="9730" max="9730" width="35.140625" style="240" customWidth="1"/>
    <col min="9731" max="9733" width="9.140625" style="240" customWidth="1"/>
    <col min="9734" max="9734" width="11.42578125" style="240" customWidth="1"/>
    <col min="9735" max="9737" width="9.140625" style="240" customWidth="1"/>
    <col min="9738" max="9738" width="6.5703125" style="240" customWidth="1"/>
    <col min="9739" max="9743" width="9.140625" style="240" customWidth="1"/>
    <col min="9744" max="9744" width="16.28515625" style="240" customWidth="1"/>
    <col min="9745" max="9745" width="14.5703125" style="240" customWidth="1"/>
    <col min="9746" max="9981" width="9.140625" style="240"/>
    <col min="9982" max="9982" width="2.5703125" style="240" customWidth="1"/>
    <col min="9983" max="9983" width="5.28515625" style="240" customWidth="1"/>
    <col min="9984" max="9984" width="14.42578125" style="240" bestFit="1" customWidth="1"/>
    <col min="9985" max="9985" width="8.42578125" style="240" bestFit="1" customWidth="1"/>
    <col min="9986" max="9986" width="35.140625" style="240" customWidth="1"/>
    <col min="9987" max="9989" width="9.140625" style="240" customWidth="1"/>
    <col min="9990" max="9990" width="11.42578125" style="240" customWidth="1"/>
    <col min="9991" max="9993" width="9.140625" style="240" customWidth="1"/>
    <col min="9994" max="9994" width="6.5703125" style="240" customWidth="1"/>
    <col min="9995" max="9999" width="9.140625" style="240" customWidth="1"/>
    <col min="10000" max="10000" width="16.28515625" style="240" customWidth="1"/>
    <col min="10001" max="10001" width="14.5703125" style="240" customWidth="1"/>
    <col min="10002" max="10237" width="9.140625" style="240"/>
    <col min="10238" max="10238" width="2.5703125" style="240" customWidth="1"/>
    <col min="10239" max="10239" width="5.28515625" style="240" customWidth="1"/>
    <col min="10240" max="10240" width="14.42578125" style="240" bestFit="1" customWidth="1"/>
    <col min="10241" max="10241" width="8.42578125" style="240" bestFit="1" customWidth="1"/>
    <col min="10242" max="10242" width="35.140625" style="240" customWidth="1"/>
    <col min="10243" max="10245" width="9.140625" style="240" customWidth="1"/>
    <col min="10246" max="10246" width="11.42578125" style="240" customWidth="1"/>
    <col min="10247" max="10249" width="9.140625" style="240" customWidth="1"/>
    <col min="10250" max="10250" width="6.5703125" style="240" customWidth="1"/>
    <col min="10251" max="10255" width="9.140625" style="240" customWidth="1"/>
    <col min="10256" max="10256" width="16.28515625" style="240" customWidth="1"/>
    <col min="10257" max="10257" width="14.5703125" style="240" customWidth="1"/>
    <col min="10258" max="10493" width="9.140625" style="240"/>
    <col min="10494" max="10494" width="2.5703125" style="240" customWidth="1"/>
    <col min="10495" max="10495" width="5.28515625" style="240" customWidth="1"/>
    <col min="10496" max="10496" width="14.42578125" style="240" bestFit="1" customWidth="1"/>
    <col min="10497" max="10497" width="8.42578125" style="240" bestFit="1" customWidth="1"/>
    <col min="10498" max="10498" width="35.140625" style="240" customWidth="1"/>
    <col min="10499" max="10501" width="9.140625" style="240" customWidth="1"/>
    <col min="10502" max="10502" width="11.42578125" style="240" customWidth="1"/>
    <col min="10503" max="10505" width="9.140625" style="240" customWidth="1"/>
    <col min="10506" max="10506" width="6.5703125" style="240" customWidth="1"/>
    <col min="10507" max="10511" width="9.140625" style="240" customWidth="1"/>
    <col min="10512" max="10512" width="16.28515625" style="240" customWidth="1"/>
    <col min="10513" max="10513" width="14.5703125" style="240" customWidth="1"/>
    <col min="10514" max="10749" width="9.140625" style="240"/>
    <col min="10750" max="10750" width="2.5703125" style="240" customWidth="1"/>
    <col min="10751" max="10751" width="5.28515625" style="240" customWidth="1"/>
    <col min="10752" max="10752" width="14.42578125" style="240" bestFit="1" customWidth="1"/>
    <col min="10753" max="10753" width="8.42578125" style="240" bestFit="1" customWidth="1"/>
    <col min="10754" max="10754" width="35.140625" style="240" customWidth="1"/>
    <col min="10755" max="10757" width="9.140625" style="240" customWidth="1"/>
    <col min="10758" max="10758" width="11.42578125" style="240" customWidth="1"/>
    <col min="10759" max="10761" width="9.140625" style="240" customWidth="1"/>
    <col min="10762" max="10762" width="6.5703125" style="240" customWidth="1"/>
    <col min="10763" max="10767" width="9.140625" style="240" customWidth="1"/>
    <col min="10768" max="10768" width="16.28515625" style="240" customWidth="1"/>
    <col min="10769" max="10769" width="14.5703125" style="240" customWidth="1"/>
    <col min="10770" max="11005" width="9.140625" style="240"/>
    <col min="11006" max="11006" width="2.5703125" style="240" customWidth="1"/>
    <col min="11007" max="11007" width="5.28515625" style="240" customWidth="1"/>
    <col min="11008" max="11008" width="14.42578125" style="240" bestFit="1" customWidth="1"/>
    <col min="11009" max="11009" width="8.42578125" style="240" bestFit="1" customWidth="1"/>
    <col min="11010" max="11010" width="35.140625" style="240" customWidth="1"/>
    <col min="11011" max="11013" width="9.140625" style="240" customWidth="1"/>
    <col min="11014" max="11014" width="11.42578125" style="240" customWidth="1"/>
    <col min="11015" max="11017" width="9.140625" style="240" customWidth="1"/>
    <col min="11018" max="11018" width="6.5703125" style="240" customWidth="1"/>
    <col min="11019" max="11023" width="9.140625" style="240" customWidth="1"/>
    <col min="11024" max="11024" width="16.28515625" style="240" customWidth="1"/>
    <col min="11025" max="11025" width="14.5703125" style="240" customWidth="1"/>
    <col min="11026" max="11261" width="9.140625" style="240"/>
    <col min="11262" max="11262" width="2.5703125" style="240" customWidth="1"/>
    <col min="11263" max="11263" width="5.28515625" style="240" customWidth="1"/>
    <col min="11264" max="11264" width="14.42578125" style="240" bestFit="1" customWidth="1"/>
    <col min="11265" max="11265" width="8.42578125" style="240" bestFit="1" customWidth="1"/>
    <col min="11266" max="11266" width="35.140625" style="240" customWidth="1"/>
    <col min="11267" max="11269" width="9.140625" style="240" customWidth="1"/>
    <col min="11270" max="11270" width="11.42578125" style="240" customWidth="1"/>
    <col min="11271" max="11273" width="9.140625" style="240" customWidth="1"/>
    <col min="11274" max="11274" width="6.5703125" style="240" customWidth="1"/>
    <col min="11275" max="11279" width="9.140625" style="240" customWidth="1"/>
    <col min="11280" max="11280" width="16.28515625" style="240" customWidth="1"/>
    <col min="11281" max="11281" width="14.5703125" style="240" customWidth="1"/>
    <col min="11282" max="11517" width="9.140625" style="240"/>
    <col min="11518" max="11518" width="2.5703125" style="240" customWidth="1"/>
    <col min="11519" max="11519" width="5.28515625" style="240" customWidth="1"/>
    <col min="11520" max="11520" width="14.42578125" style="240" bestFit="1" customWidth="1"/>
    <col min="11521" max="11521" width="8.42578125" style="240" bestFit="1" customWidth="1"/>
    <col min="11522" max="11522" width="35.140625" style="240" customWidth="1"/>
    <col min="11523" max="11525" width="9.140625" style="240" customWidth="1"/>
    <col min="11526" max="11526" width="11.42578125" style="240" customWidth="1"/>
    <col min="11527" max="11529" width="9.140625" style="240" customWidth="1"/>
    <col min="11530" max="11530" width="6.5703125" style="240" customWidth="1"/>
    <col min="11531" max="11535" width="9.140625" style="240" customWidth="1"/>
    <col min="11536" max="11536" width="16.28515625" style="240" customWidth="1"/>
    <col min="11537" max="11537" width="14.5703125" style="240" customWidth="1"/>
    <col min="11538" max="11773" width="9.140625" style="240"/>
    <col min="11774" max="11774" width="2.5703125" style="240" customWidth="1"/>
    <col min="11775" max="11775" width="5.28515625" style="240" customWidth="1"/>
    <col min="11776" max="11776" width="14.42578125" style="240" bestFit="1" customWidth="1"/>
    <col min="11777" max="11777" width="8.42578125" style="240" bestFit="1" customWidth="1"/>
    <col min="11778" max="11778" width="35.140625" style="240" customWidth="1"/>
    <col min="11779" max="11781" width="9.140625" style="240" customWidth="1"/>
    <col min="11782" max="11782" width="11.42578125" style="240" customWidth="1"/>
    <col min="11783" max="11785" width="9.140625" style="240" customWidth="1"/>
    <col min="11786" max="11786" width="6.5703125" style="240" customWidth="1"/>
    <col min="11787" max="11791" width="9.140625" style="240" customWidth="1"/>
    <col min="11792" max="11792" width="16.28515625" style="240" customWidth="1"/>
    <col min="11793" max="11793" width="14.5703125" style="240" customWidth="1"/>
    <col min="11794" max="12029" width="9.140625" style="240"/>
    <col min="12030" max="12030" width="2.5703125" style="240" customWidth="1"/>
    <col min="12031" max="12031" width="5.28515625" style="240" customWidth="1"/>
    <col min="12032" max="12032" width="14.42578125" style="240" bestFit="1" customWidth="1"/>
    <col min="12033" max="12033" width="8.42578125" style="240" bestFit="1" customWidth="1"/>
    <col min="12034" max="12034" width="35.140625" style="240" customWidth="1"/>
    <col min="12035" max="12037" width="9.140625" style="240" customWidth="1"/>
    <col min="12038" max="12038" width="11.42578125" style="240" customWidth="1"/>
    <col min="12039" max="12041" width="9.140625" style="240" customWidth="1"/>
    <col min="12042" max="12042" width="6.5703125" style="240" customWidth="1"/>
    <col min="12043" max="12047" width="9.140625" style="240" customWidth="1"/>
    <col min="12048" max="12048" width="16.28515625" style="240" customWidth="1"/>
    <col min="12049" max="12049" width="14.5703125" style="240" customWidth="1"/>
    <col min="12050" max="12285" width="9.140625" style="240"/>
    <col min="12286" max="12286" width="2.5703125" style="240" customWidth="1"/>
    <col min="12287" max="12287" width="5.28515625" style="240" customWidth="1"/>
    <col min="12288" max="12288" width="14.42578125" style="240" bestFit="1" customWidth="1"/>
    <col min="12289" max="12289" width="8.42578125" style="240" bestFit="1" customWidth="1"/>
    <col min="12290" max="12290" width="35.140625" style="240" customWidth="1"/>
    <col min="12291" max="12293" width="9.140625" style="240" customWidth="1"/>
    <col min="12294" max="12294" width="11.42578125" style="240" customWidth="1"/>
    <col min="12295" max="12297" width="9.140625" style="240" customWidth="1"/>
    <col min="12298" max="12298" width="6.5703125" style="240" customWidth="1"/>
    <col min="12299" max="12303" width="9.140625" style="240" customWidth="1"/>
    <col min="12304" max="12304" width="16.28515625" style="240" customWidth="1"/>
    <col min="12305" max="12305" width="14.5703125" style="240" customWidth="1"/>
    <col min="12306" max="12541" width="9.140625" style="240"/>
    <col min="12542" max="12542" width="2.5703125" style="240" customWidth="1"/>
    <col min="12543" max="12543" width="5.28515625" style="240" customWidth="1"/>
    <col min="12544" max="12544" width="14.42578125" style="240" bestFit="1" customWidth="1"/>
    <col min="12545" max="12545" width="8.42578125" style="240" bestFit="1" customWidth="1"/>
    <col min="12546" max="12546" width="35.140625" style="240" customWidth="1"/>
    <col min="12547" max="12549" width="9.140625" style="240" customWidth="1"/>
    <col min="12550" max="12550" width="11.42578125" style="240" customWidth="1"/>
    <col min="12551" max="12553" width="9.140625" style="240" customWidth="1"/>
    <col min="12554" max="12554" width="6.5703125" style="240" customWidth="1"/>
    <col min="12555" max="12559" width="9.140625" style="240" customWidth="1"/>
    <col min="12560" max="12560" width="16.28515625" style="240" customWidth="1"/>
    <col min="12561" max="12561" width="14.5703125" style="240" customWidth="1"/>
    <col min="12562" max="12797" width="9.140625" style="240"/>
    <col min="12798" max="12798" width="2.5703125" style="240" customWidth="1"/>
    <col min="12799" max="12799" width="5.28515625" style="240" customWidth="1"/>
    <col min="12800" max="12800" width="14.42578125" style="240" bestFit="1" customWidth="1"/>
    <col min="12801" max="12801" width="8.42578125" style="240" bestFit="1" customWidth="1"/>
    <col min="12802" max="12802" width="35.140625" style="240" customWidth="1"/>
    <col min="12803" max="12805" width="9.140625" style="240" customWidth="1"/>
    <col min="12806" max="12806" width="11.42578125" style="240" customWidth="1"/>
    <col min="12807" max="12809" width="9.140625" style="240" customWidth="1"/>
    <col min="12810" max="12810" width="6.5703125" style="240" customWidth="1"/>
    <col min="12811" max="12815" width="9.140625" style="240" customWidth="1"/>
    <col min="12816" max="12816" width="16.28515625" style="240" customWidth="1"/>
    <col min="12817" max="12817" width="14.5703125" style="240" customWidth="1"/>
    <col min="12818" max="13053" width="9.140625" style="240"/>
    <col min="13054" max="13054" width="2.5703125" style="240" customWidth="1"/>
    <col min="13055" max="13055" width="5.28515625" style="240" customWidth="1"/>
    <col min="13056" max="13056" width="14.42578125" style="240" bestFit="1" customWidth="1"/>
    <col min="13057" max="13057" width="8.42578125" style="240" bestFit="1" customWidth="1"/>
    <col min="13058" max="13058" width="35.140625" style="240" customWidth="1"/>
    <col min="13059" max="13061" width="9.140625" style="240" customWidth="1"/>
    <col min="13062" max="13062" width="11.42578125" style="240" customWidth="1"/>
    <col min="13063" max="13065" width="9.140625" style="240" customWidth="1"/>
    <col min="13066" max="13066" width="6.5703125" style="240" customWidth="1"/>
    <col min="13067" max="13071" width="9.140625" style="240" customWidth="1"/>
    <col min="13072" max="13072" width="16.28515625" style="240" customWidth="1"/>
    <col min="13073" max="13073" width="14.5703125" style="240" customWidth="1"/>
    <col min="13074" max="13309" width="9.140625" style="240"/>
    <col min="13310" max="13310" width="2.5703125" style="240" customWidth="1"/>
    <col min="13311" max="13311" width="5.28515625" style="240" customWidth="1"/>
    <col min="13312" max="13312" width="14.42578125" style="240" bestFit="1" customWidth="1"/>
    <col min="13313" max="13313" width="8.42578125" style="240" bestFit="1" customWidth="1"/>
    <col min="13314" max="13314" width="35.140625" style="240" customWidth="1"/>
    <col min="13315" max="13317" width="9.140625" style="240" customWidth="1"/>
    <col min="13318" max="13318" width="11.42578125" style="240" customWidth="1"/>
    <col min="13319" max="13321" width="9.140625" style="240" customWidth="1"/>
    <col min="13322" max="13322" width="6.5703125" style="240" customWidth="1"/>
    <col min="13323" max="13327" width="9.140625" style="240" customWidth="1"/>
    <col min="13328" max="13328" width="16.28515625" style="240" customWidth="1"/>
    <col min="13329" max="13329" width="14.5703125" style="240" customWidth="1"/>
    <col min="13330" max="13565" width="9.140625" style="240"/>
    <col min="13566" max="13566" width="2.5703125" style="240" customWidth="1"/>
    <col min="13567" max="13567" width="5.28515625" style="240" customWidth="1"/>
    <col min="13568" max="13568" width="14.42578125" style="240" bestFit="1" customWidth="1"/>
    <col min="13569" max="13569" width="8.42578125" style="240" bestFit="1" customWidth="1"/>
    <col min="13570" max="13570" width="35.140625" style="240" customWidth="1"/>
    <col min="13571" max="13573" width="9.140625" style="240" customWidth="1"/>
    <col min="13574" max="13574" width="11.42578125" style="240" customWidth="1"/>
    <col min="13575" max="13577" width="9.140625" style="240" customWidth="1"/>
    <col min="13578" max="13578" width="6.5703125" style="240" customWidth="1"/>
    <col min="13579" max="13583" width="9.140625" style="240" customWidth="1"/>
    <col min="13584" max="13584" width="16.28515625" style="240" customWidth="1"/>
    <col min="13585" max="13585" width="14.5703125" style="240" customWidth="1"/>
    <col min="13586" max="13821" width="9.140625" style="240"/>
    <col min="13822" max="13822" width="2.5703125" style="240" customWidth="1"/>
    <col min="13823" max="13823" width="5.28515625" style="240" customWidth="1"/>
    <col min="13824" max="13824" width="14.42578125" style="240" bestFit="1" customWidth="1"/>
    <col min="13825" max="13825" width="8.42578125" style="240" bestFit="1" customWidth="1"/>
    <col min="13826" max="13826" width="35.140625" style="240" customWidth="1"/>
    <col min="13827" max="13829" width="9.140625" style="240" customWidth="1"/>
    <col min="13830" max="13830" width="11.42578125" style="240" customWidth="1"/>
    <col min="13831" max="13833" width="9.140625" style="240" customWidth="1"/>
    <col min="13834" max="13834" width="6.5703125" style="240" customWidth="1"/>
    <col min="13835" max="13839" width="9.140625" style="240" customWidth="1"/>
    <col min="13840" max="13840" width="16.28515625" style="240" customWidth="1"/>
    <col min="13841" max="13841" width="14.5703125" style="240" customWidth="1"/>
    <col min="13842" max="14077" width="9.140625" style="240"/>
    <col min="14078" max="14078" width="2.5703125" style="240" customWidth="1"/>
    <col min="14079" max="14079" width="5.28515625" style="240" customWidth="1"/>
    <col min="14080" max="14080" width="14.42578125" style="240" bestFit="1" customWidth="1"/>
    <col min="14081" max="14081" width="8.42578125" style="240" bestFit="1" customWidth="1"/>
    <col min="14082" max="14082" width="35.140625" style="240" customWidth="1"/>
    <col min="14083" max="14085" width="9.140625" style="240" customWidth="1"/>
    <col min="14086" max="14086" width="11.42578125" style="240" customWidth="1"/>
    <col min="14087" max="14089" width="9.140625" style="240" customWidth="1"/>
    <col min="14090" max="14090" width="6.5703125" style="240" customWidth="1"/>
    <col min="14091" max="14095" width="9.140625" style="240" customWidth="1"/>
    <col min="14096" max="14096" width="16.28515625" style="240" customWidth="1"/>
    <col min="14097" max="14097" width="14.5703125" style="240" customWidth="1"/>
    <col min="14098" max="14333" width="9.140625" style="240"/>
    <col min="14334" max="14334" width="2.5703125" style="240" customWidth="1"/>
    <col min="14335" max="14335" width="5.28515625" style="240" customWidth="1"/>
    <col min="14336" max="14336" width="14.42578125" style="240" bestFit="1" customWidth="1"/>
    <col min="14337" max="14337" width="8.42578125" style="240" bestFit="1" customWidth="1"/>
    <col min="14338" max="14338" width="35.140625" style="240" customWidth="1"/>
    <col min="14339" max="14341" width="9.140625" style="240" customWidth="1"/>
    <col min="14342" max="14342" width="11.42578125" style="240" customWidth="1"/>
    <col min="14343" max="14345" width="9.140625" style="240" customWidth="1"/>
    <col min="14346" max="14346" width="6.5703125" style="240" customWidth="1"/>
    <col min="14347" max="14351" width="9.140625" style="240" customWidth="1"/>
    <col min="14352" max="14352" width="16.28515625" style="240" customWidth="1"/>
    <col min="14353" max="14353" width="14.5703125" style="240" customWidth="1"/>
    <col min="14354" max="14589" width="9.140625" style="240"/>
    <col min="14590" max="14590" width="2.5703125" style="240" customWidth="1"/>
    <col min="14591" max="14591" width="5.28515625" style="240" customWidth="1"/>
    <col min="14592" max="14592" width="14.42578125" style="240" bestFit="1" customWidth="1"/>
    <col min="14593" max="14593" width="8.42578125" style="240" bestFit="1" customWidth="1"/>
    <col min="14594" max="14594" width="35.140625" style="240" customWidth="1"/>
    <col min="14595" max="14597" width="9.140625" style="240" customWidth="1"/>
    <col min="14598" max="14598" width="11.42578125" style="240" customWidth="1"/>
    <col min="14599" max="14601" width="9.140625" style="240" customWidth="1"/>
    <col min="14602" max="14602" width="6.5703125" style="240" customWidth="1"/>
    <col min="14603" max="14607" width="9.140625" style="240" customWidth="1"/>
    <col min="14608" max="14608" width="16.28515625" style="240" customWidth="1"/>
    <col min="14609" max="14609" width="14.5703125" style="240" customWidth="1"/>
    <col min="14610" max="14845" width="9.140625" style="240"/>
    <col min="14846" max="14846" width="2.5703125" style="240" customWidth="1"/>
    <col min="14847" max="14847" width="5.28515625" style="240" customWidth="1"/>
    <col min="14848" max="14848" width="14.42578125" style="240" bestFit="1" customWidth="1"/>
    <col min="14849" max="14849" width="8.42578125" style="240" bestFit="1" customWidth="1"/>
    <col min="14850" max="14850" width="35.140625" style="240" customWidth="1"/>
    <col min="14851" max="14853" width="9.140625" style="240" customWidth="1"/>
    <col min="14854" max="14854" width="11.42578125" style="240" customWidth="1"/>
    <col min="14855" max="14857" width="9.140625" style="240" customWidth="1"/>
    <col min="14858" max="14858" width="6.5703125" style="240" customWidth="1"/>
    <col min="14859" max="14863" width="9.140625" style="240" customWidth="1"/>
    <col min="14864" max="14864" width="16.28515625" style="240" customWidth="1"/>
    <col min="14865" max="14865" width="14.5703125" style="240" customWidth="1"/>
    <col min="14866" max="15101" width="9.140625" style="240"/>
    <col min="15102" max="15102" width="2.5703125" style="240" customWidth="1"/>
    <col min="15103" max="15103" width="5.28515625" style="240" customWidth="1"/>
    <col min="15104" max="15104" width="14.42578125" style="240" bestFit="1" customWidth="1"/>
    <col min="15105" max="15105" width="8.42578125" style="240" bestFit="1" customWidth="1"/>
    <col min="15106" max="15106" width="35.140625" style="240" customWidth="1"/>
    <col min="15107" max="15109" width="9.140625" style="240" customWidth="1"/>
    <col min="15110" max="15110" width="11.42578125" style="240" customWidth="1"/>
    <col min="15111" max="15113" width="9.140625" style="240" customWidth="1"/>
    <col min="15114" max="15114" width="6.5703125" style="240" customWidth="1"/>
    <col min="15115" max="15119" width="9.140625" style="240" customWidth="1"/>
    <col min="15120" max="15120" width="16.28515625" style="240" customWidth="1"/>
    <col min="15121" max="15121" width="14.5703125" style="240" customWidth="1"/>
    <col min="15122" max="15357" width="9.140625" style="240"/>
    <col min="15358" max="15358" width="2.5703125" style="240" customWidth="1"/>
    <col min="15359" max="15359" width="5.28515625" style="240" customWidth="1"/>
    <col min="15360" max="15360" width="14.42578125" style="240" bestFit="1" customWidth="1"/>
    <col min="15361" max="15361" width="8.42578125" style="240" bestFit="1" customWidth="1"/>
    <col min="15362" max="15362" width="35.140625" style="240" customWidth="1"/>
    <col min="15363" max="15365" width="9.140625" style="240" customWidth="1"/>
    <col min="15366" max="15366" width="11.42578125" style="240" customWidth="1"/>
    <col min="15367" max="15369" width="9.140625" style="240" customWidth="1"/>
    <col min="15370" max="15370" width="6.5703125" style="240" customWidth="1"/>
    <col min="15371" max="15375" width="9.140625" style="240" customWidth="1"/>
    <col min="15376" max="15376" width="16.28515625" style="240" customWidth="1"/>
    <col min="15377" max="15377" width="14.5703125" style="240" customWidth="1"/>
    <col min="15378" max="15613" width="9.140625" style="240"/>
    <col min="15614" max="15614" width="2.5703125" style="240" customWidth="1"/>
    <col min="15615" max="15615" width="5.28515625" style="240" customWidth="1"/>
    <col min="15616" max="15616" width="14.42578125" style="240" bestFit="1" customWidth="1"/>
    <col min="15617" max="15617" width="8.42578125" style="240" bestFit="1" customWidth="1"/>
    <col min="15618" max="15618" width="35.140625" style="240" customWidth="1"/>
    <col min="15619" max="15621" width="9.140625" style="240" customWidth="1"/>
    <col min="15622" max="15622" width="11.42578125" style="240" customWidth="1"/>
    <col min="15623" max="15625" width="9.140625" style="240" customWidth="1"/>
    <col min="15626" max="15626" width="6.5703125" style="240" customWidth="1"/>
    <col min="15627" max="15631" width="9.140625" style="240" customWidth="1"/>
    <col min="15632" max="15632" width="16.28515625" style="240" customWidth="1"/>
    <col min="15633" max="15633" width="14.5703125" style="240" customWidth="1"/>
    <col min="15634" max="15869" width="9.140625" style="240"/>
    <col min="15870" max="15870" width="2.5703125" style="240" customWidth="1"/>
    <col min="15871" max="15871" width="5.28515625" style="240" customWidth="1"/>
    <col min="15872" max="15872" width="14.42578125" style="240" bestFit="1" customWidth="1"/>
    <col min="15873" max="15873" width="8.42578125" style="240" bestFit="1" customWidth="1"/>
    <col min="15874" max="15874" width="35.140625" style="240" customWidth="1"/>
    <col min="15875" max="15877" width="9.140625" style="240" customWidth="1"/>
    <col min="15878" max="15878" width="11.42578125" style="240" customWidth="1"/>
    <col min="15879" max="15881" width="9.140625" style="240" customWidth="1"/>
    <col min="15882" max="15882" width="6.5703125" style="240" customWidth="1"/>
    <col min="15883" max="15887" width="9.140625" style="240" customWidth="1"/>
    <col min="15888" max="15888" width="16.28515625" style="240" customWidth="1"/>
    <col min="15889" max="15889" width="14.5703125" style="240" customWidth="1"/>
    <col min="15890" max="16125" width="9.140625" style="240"/>
    <col min="16126" max="16126" width="2.5703125" style="240" customWidth="1"/>
    <col min="16127" max="16127" width="5.28515625" style="240" customWidth="1"/>
    <col min="16128" max="16128" width="14.42578125" style="240" bestFit="1" customWidth="1"/>
    <col min="16129" max="16129" width="8.42578125" style="240" bestFit="1" customWidth="1"/>
    <col min="16130" max="16130" width="35.140625" style="240" customWidth="1"/>
    <col min="16131" max="16133" width="9.140625" style="240" customWidth="1"/>
    <col min="16134" max="16134" width="11.42578125" style="240" customWidth="1"/>
    <col min="16135" max="16137" width="9.140625" style="240" customWidth="1"/>
    <col min="16138" max="16138" width="6.5703125" style="240" customWidth="1"/>
    <col min="16139" max="16143" width="9.140625" style="240" customWidth="1"/>
    <col min="16144" max="16144" width="16.28515625" style="240" customWidth="1"/>
    <col min="16145" max="16145" width="14.5703125" style="240" customWidth="1"/>
    <col min="16146" max="16384" width="9.140625" style="240"/>
  </cols>
  <sheetData>
    <row r="1" spans="2:17" ht="24.75" x14ac:dyDescent="0.25">
      <c r="B1" s="445" t="s">
        <v>3872</v>
      </c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</row>
    <row r="2" spans="2:17" ht="24.75" customHeight="1" x14ac:dyDescent="0.25">
      <c r="B2" s="465" t="s">
        <v>1142</v>
      </c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  <c r="P2" s="465"/>
      <c r="Q2" s="465"/>
    </row>
    <row r="3" spans="2:17" ht="25.5" thickBot="1" x14ac:dyDescent="0.3">
      <c r="B3" s="459" t="s">
        <v>4041</v>
      </c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459"/>
      <c r="Q3" s="459"/>
    </row>
    <row r="4" spans="2:17" ht="12.75" x14ac:dyDescent="0.25">
      <c r="B4" s="466" t="s">
        <v>42</v>
      </c>
      <c r="C4" s="468" t="s">
        <v>43</v>
      </c>
      <c r="D4" s="470" t="s">
        <v>44</v>
      </c>
      <c r="E4" s="472" t="s">
        <v>45</v>
      </c>
      <c r="F4" s="472" t="s">
        <v>46</v>
      </c>
      <c r="G4" s="303" t="s">
        <v>482</v>
      </c>
      <c r="H4" s="304"/>
      <c r="I4" s="463" t="s">
        <v>48</v>
      </c>
      <c r="J4" s="305"/>
      <c r="K4" s="463" t="s">
        <v>3874</v>
      </c>
      <c r="L4" s="306"/>
      <c r="M4" s="463" t="s">
        <v>3875</v>
      </c>
      <c r="N4" s="307" t="s">
        <v>3876</v>
      </c>
      <c r="O4" s="308" t="s">
        <v>49</v>
      </c>
      <c r="P4" s="463" t="s">
        <v>3877</v>
      </c>
      <c r="Q4" s="307" t="s">
        <v>3878</v>
      </c>
    </row>
    <row r="5" spans="2:17" ht="12.75" customHeight="1" thickBot="1" x14ac:dyDescent="0.3">
      <c r="B5" s="467"/>
      <c r="C5" s="469"/>
      <c r="D5" s="471"/>
      <c r="E5" s="473"/>
      <c r="F5" s="473"/>
      <c r="G5" s="309" t="s">
        <v>52</v>
      </c>
      <c r="H5" s="310"/>
      <c r="I5" s="464"/>
      <c r="J5" s="311"/>
      <c r="K5" s="464"/>
      <c r="L5" s="312"/>
      <c r="M5" s="464"/>
      <c r="N5" s="313" t="s">
        <v>3879</v>
      </c>
      <c r="O5" s="314" t="s">
        <v>53</v>
      </c>
      <c r="P5" s="464"/>
      <c r="Q5" s="313" t="s">
        <v>3879</v>
      </c>
    </row>
    <row r="6" spans="2:17" ht="13.5" customHeight="1" x14ac:dyDescent="0.25">
      <c r="B6" s="254">
        <v>1</v>
      </c>
      <c r="C6" s="351" t="s">
        <v>4044</v>
      </c>
      <c r="D6" s="352">
        <v>40335</v>
      </c>
      <c r="E6" s="351" t="s">
        <v>4045</v>
      </c>
      <c r="F6" s="316"/>
      <c r="G6" s="258"/>
      <c r="H6" s="258"/>
      <c r="I6" s="329" t="s">
        <v>4046</v>
      </c>
      <c r="J6" s="317">
        <f t="shared" ref="J6:J69" si="0">+IF(I6="Studying",5,IF(I6="Complete",1,IF(I6="Incomplete",2,IF(I6="Left",3,IF(I6="Dropped",4,"Error")))))</f>
        <v>1</v>
      </c>
      <c r="K6" s="261"/>
      <c r="L6" s="262"/>
      <c r="M6" s="263">
        <v>3.66</v>
      </c>
      <c r="N6" s="258"/>
      <c r="O6" s="258"/>
      <c r="P6" s="265"/>
      <c r="Q6" s="258"/>
    </row>
    <row r="7" spans="2:17" ht="13.5" customHeight="1" x14ac:dyDescent="0.25">
      <c r="B7" s="254">
        <v>2</v>
      </c>
      <c r="C7" s="351" t="s">
        <v>4047</v>
      </c>
      <c r="D7" s="352">
        <v>40322</v>
      </c>
      <c r="E7" s="351" t="s">
        <v>4048</v>
      </c>
      <c r="F7" s="318"/>
      <c r="G7" s="319"/>
      <c r="H7" s="319"/>
      <c r="I7" s="320" t="s">
        <v>4046</v>
      </c>
      <c r="J7" s="321">
        <f t="shared" si="0"/>
        <v>1</v>
      </c>
      <c r="K7" s="261"/>
      <c r="L7" s="262"/>
      <c r="M7" s="267">
        <v>2.48</v>
      </c>
      <c r="N7" s="258"/>
      <c r="O7" s="258"/>
      <c r="P7" s="265"/>
      <c r="Q7" s="258"/>
    </row>
    <row r="8" spans="2:17" ht="13.5" customHeight="1" x14ac:dyDescent="0.25">
      <c r="B8" s="254">
        <f t="shared" ref="B8:B71" si="1">B7+1</f>
        <v>3</v>
      </c>
      <c r="C8" s="315" t="s">
        <v>4049</v>
      </c>
      <c r="D8" s="277">
        <v>40345</v>
      </c>
      <c r="E8" s="315" t="s">
        <v>4050</v>
      </c>
      <c r="F8" s="318"/>
      <c r="G8" s="319"/>
      <c r="H8" s="319"/>
      <c r="I8" s="320" t="s">
        <v>4046</v>
      </c>
      <c r="J8" s="321">
        <f t="shared" si="0"/>
        <v>1</v>
      </c>
      <c r="K8" s="261"/>
      <c r="L8" s="262"/>
      <c r="M8" s="267">
        <v>3.48</v>
      </c>
      <c r="N8" s="258"/>
      <c r="O8" s="258"/>
      <c r="P8" s="265"/>
      <c r="Q8" s="258"/>
    </row>
    <row r="9" spans="2:17" ht="13.5" customHeight="1" x14ac:dyDescent="0.25">
      <c r="B9" s="254">
        <f t="shared" si="1"/>
        <v>4</v>
      </c>
      <c r="C9" s="315" t="s">
        <v>4051</v>
      </c>
      <c r="D9" s="277">
        <v>40395</v>
      </c>
      <c r="E9" s="315" t="s">
        <v>4052</v>
      </c>
      <c r="F9" s="318"/>
      <c r="G9" s="319"/>
      <c r="H9" s="319"/>
      <c r="I9" s="320" t="s">
        <v>4046</v>
      </c>
      <c r="J9" s="321">
        <f t="shared" si="0"/>
        <v>1</v>
      </c>
      <c r="K9" s="261"/>
      <c r="L9" s="262"/>
      <c r="M9" s="267">
        <v>3.6</v>
      </c>
      <c r="N9" s="258"/>
      <c r="O9" s="258"/>
      <c r="P9" s="265"/>
      <c r="Q9" s="258"/>
    </row>
    <row r="10" spans="2:17" ht="13.5" customHeight="1" x14ac:dyDescent="0.25">
      <c r="B10" s="254">
        <f t="shared" si="1"/>
        <v>5</v>
      </c>
      <c r="C10" s="315" t="s">
        <v>4053</v>
      </c>
      <c r="D10" s="277">
        <v>40323</v>
      </c>
      <c r="E10" s="315" t="s">
        <v>4054</v>
      </c>
      <c r="F10" s="318"/>
      <c r="G10" s="319"/>
      <c r="H10" s="319"/>
      <c r="I10" s="320" t="s">
        <v>4046</v>
      </c>
      <c r="J10" s="321">
        <f t="shared" si="0"/>
        <v>1</v>
      </c>
      <c r="K10" s="261"/>
      <c r="L10" s="262"/>
      <c r="M10" s="267">
        <v>3.67</v>
      </c>
      <c r="N10" s="258"/>
      <c r="O10" s="258"/>
      <c r="P10" s="265"/>
      <c r="Q10" s="258"/>
    </row>
    <row r="11" spans="2:17" ht="13.5" customHeight="1" x14ac:dyDescent="0.25">
      <c r="B11" s="254">
        <f t="shared" si="1"/>
        <v>6</v>
      </c>
      <c r="C11" s="315" t="s">
        <v>4055</v>
      </c>
      <c r="D11" s="277">
        <v>40432</v>
      </c>
      <c r="E11" s="315" t="s">
        <v>4056</v>
      </c>
      <c r="F11" s="318"/>
      <c r="G11" s="319"/>
      <c r="H11" s="319"/>
      <c r="I11" s="320" t="s">
        <v>4046</v>
      </c>
      <c r="J11" s="321">
        <f t="shared" si="0"/>
        <v>1</v>
      </c>
      <c r="K11" s="261"/>
      <c r="L11" s="262"/>
      <c r="M11" s="267">
        <v>3.67</v>
      </c>
      <c r="N11" s="258"/>
      <c r="O11" s="258"/>
      <c r="P11" s="265"/>
      <c r="Q11" s="258"/>
    </row>
    <row r="12" spans="2:17" ht="13.5" customHeight="1" x14ac:dyDescent="0.25">
      <c r="B12" s="254">
        <f t="shared" si="1"/>
        <v>7</v>
      </c>
      <c r="C12" s="315" t="s">
        <v>4057</v>
      </c>
      <c r="D12" s="277">
        <v>40372</v>
      </c>
      <c r="E12" s="315" t="s">
        <v>4058</v>
      </c>
      <c r="F12" s="318"/>
      <c r="G12" s="319"/>
      <c r="H12" s="319"/>
      <c r="I12" s="320" t="s">
        <v>4046</v>
      </c>
      <c r="J12" s="321">
        <f t="shared" si="0"/>
        <v>1</v>
      </c>
      <c r="K12" s="261"/>
      <c r="L12" s="262"/>
      <c r="M12" s="267">
        <v>2.63</v>
      </c>
      <c r="N12" s="258"/>
      <c r="O12" s="258"/>
      <c r="P12" s="265"/>
      <c r="Q12" s="258"/>
    </row>
    <row r="13" spans="2:17" ht="13.5" customHeight="1" x14ac:dyDescent="0.25">
      <c r="B13" s="254">
        <f t="shared" si="1"/>
        <v>8</v>
      </c>
      <c r="C13" s="315" t="s">
        <v>4059</v>
      </c>
      <c r="D13" s="277">
        <v>40384</v>
      </c>
      <c r="E13" s="315" t="s">
        <v>4060</v>
      </c>
      <c r="F13" s="318"/>
      <c r="G13" s="319"/>
      <c r="H13" s="319"/>
      <c r="I13" s="320" t="s">
        <v>4046</v>
      </c>
      <c r="J13" s="321">
        <f t="shared" si="0"/>
        <v>1</v>
      </c>
      <c r="K13" s="261"/>
      <c r="L13" s="262"/>
      <c r="M13" s="267">
        <v>3.75</v>
      </c>
      <c r="N13" s="258"/>
      <c r="O13" s="258"/>
      <c r="P13" s="265"/>
      <c r="Q13" s="258"/>
    </row>
    <row r="14" spans="2:17" ht="13.5" customHeight="1" x14ac:dyDescent="0.25">
      <c r="B14" s="254">
        <f t="shared" si="1"/>
        <v>9</v>
      </c>
      <c r="C14" s="315" t="s">
        <v>4061</v>
      </c>
      <c r="D14" s="277">
        <v>40326</v>
      </c>
      <c r="E14" s="315" t="s">
        <v>4062</v>
      </c>
      <c r="F14" s="318"/>
      <c r="G14" s="319"/>
      <c r="H14" s="319"/>
      <c r="I14" s="320" t="s">
        <v>4046</v>
      </c>
      <c r="J14" s="321">
        <f t="shared" si="0"/>
        <v>1</v>
      </c>
      <c r="K14" s="261"/>
      <c r="L14" s="262"/>
      <c r="M14" s="267">
        <v>2.87</v>
      </c>
      <c r="N14" s="258"/>
      <c r="O14" s="258"/>
      <c r="P14" s="265"/>
      <c r="Q14" s="258"/>
    </row>
    <row r="15" spans="2:17" ht="13.5" customHeight="1" x14ac:dyDescent="0.25">
      <c r="B15" s="254">
        <f t="shared" si="1"/>
        <v>10</v>
      </c>
      <c r="C15" s="315" t="s">
        <v>4063</v>
      </c>
      <c r="D15" s="277">
        <v>40325</v>
      </c>
      <c r="E15" s="315" t="s">
        <v>4064</v>
      </c>
      <c r="F15" s="318"/>
      <c r="G15" s="319"/>
      <c r="H15" s="319"/>
      <c r="I15" s="320" t="s">
        <v>4046</v>
      </c>
      <c r="J15" s="321">
        <f t="shared" si="0"/>
        <v>1</v>
      </c>
      <c r="K15" s="261"/>
      <c r="L15" s="262"/>
      <c r="M15" s="267">
        <v>3.34</v>
      </c>
      <c r="N15" s="258"/>
      <c r="O15" s="258"/>
      <c r="P15" s="265"/>
      <c r="Q15" s="258"/>
    </row>
    <row r="16" spans="2:17" ht="13.5" customHeight="1" x14ac:dyDescent="0.25">
      <c r="B16" s="254">
        <f t="shared" si="1"/>
        <v>11</v>
      </c>
      <c r="C16" s="315" t="s">
        <v>4065</v>
      </c>
      <c r="D16" s="277">
        <v>40393</v>
      </c>
      <c r="E16" s="315" t="s">
        <v>4066</v>
      </c>
      <c r="F16" s="322"/>
      <c r="G16" s="323"/>
      <c r="H16" s="324"/>
      <c r="I16" s="320" t="s">
        <v>4046</v>
      </c>
      <c r="J16" s="321">
        <f t="shared" si="0"/>
        <v>1</v>
      </c>
      <c r="K16" s="261"/>
      <c r="L16" s="262"/>
      <c r="M16" s="267">
        <v>2.99</v>
      </c>
      <c r="N16" s="258"/>
      <c r="O16" s="258"/>
      <c r="P16" s="265"/>
      <c r="Q16" s="258"/>
    </row>
    <row r="17" spans="2:21" ht="13.5" customHeight="1" x14ac:dyDescent="0.25">
      <c r="B17" s="254">
        <f t="shared" si="1"/>
        <v>12</v>
      </c>
      <c r="C17" s="315" t="s">
        <v>4067</v>
      </c>
      <c r="D17" s="277">
        <v>40359</v>
      </c>
      <c r="E17" s="315" t="s">
        <v>4068</v>
      </c>
      <c r="F17" s="318"/>
      <c r="G17" s="319"/>
      <c r="H17" s="319"/>
      <c r="I17" s="320" t="s">
        <v>4046</v>
      </c>
      <c r="J17" s="321">
        <f t="shared" si="0"/>
        <v>1</v>
      </c>
      <c r="K17" s="261"/>
      <c r="L17" s="262"/>
      <c r="M17" s="267">
        <v>3.02</v>
      </c>
      <c r="N17" s="258"/>
      <c r="O17" s="258"/>
      <c r="P17" s="265"/>
      <c r="Q17" s="258"/>
    </row>
    <row r="18" spans="2:21" ht="13.5" customHeight="1" x14ac:dyDescent="0.25">
      <c r="B18" s="254">
        <f t="shared" si="1"/>
        <v>13</v>
      </c>
      <c r="C18" s="315" t="s">
        <v>4069</v>
      </c>
      <c r="D18" s="277">
        <v>40351</v>
      </c>
      <c r="E18" s="315" t="s">
        <v>4070</v>
      </c>
      <c r="F18" s="318"/>
      <c r="G18" s="319"/>
      <c r="H18" s="319"/>
      <c r="I18" s="320" t="s">
        <v>4046</v>
      </c>
      <c r="J18" s="321">
        <f t="shared" si="0"/>
        <v>1</v>
      </c>
      <c r="K18" s="261"/>
      <c r="L18" s="262"/>
      <c r="M18" s="267">
        <v>2.56</v>
      </c>
      <c r="N18" s="258"/>
      <c r="O18" s="258"/>
      <c r="P18" s="265"/>
      <c r="Q18" s="258"/>
    </row>
    <row r="19" spans="2:21" ht="13.5" customHeight="1" x14ac:dyDescent="0.25">
      <c r="B19" s="254">
        <f t="shared" si="1"/>
        <v>14</v>
      </c>
      <c r="C19" s="315" t="s">
        <v>4071</v>
      </c>
      <c r="D19" s="277">
        <v>40364</v>
      </c>
      <c r="E19" s="315" t="s">
        <v>4072</v>
      </c>
      <c r="F19" s="318"/>
      <c r="G19" s="319"/>
      <c r="H19" s="319"/>
      <c r="I19" s="320" t="s">
        <v>4046</v>
      </c>
      <c r="J19" s="321">
        <f t="shared" si="0"/>
        <v>1</v>
      </c>
      <c r="K19" s="261"/>
      <c r="L19" s="262"/>
      <c r="M19" s="267">
        <v>2.97</v>
      </c>
      <c r="N19" s="258"/>
      <c r="O19" s="258"/>
      <c r="P19" s="265"/>
      <c r="Q19" s="258"/>
    </row>
    <row r="20" spans="2:21" ht="13.5" customHeight="1" x14ac:dyDescent="0.25">
      <c r="B20" s="254">
        <f t="shared" si="1"/>
        <v>15</v>
      </c>
      <c r="C20" s="315" t="s">
        <v>4073</v>
      </c>
      <c r="D20" s="277">
        <v>40321</v>
      </c>
      <c r="E20" s="315" t="s">
        <v>4074</v>
      </c>
      <c r="F20" s="322"/>
      <c r="G20" s="323"/>
      <c r="H20" s="324"/>
      <c r="I20" s="320" t="s">
        <v>4046</v>
      </c>
      <c r="J20" s="321">
        <f t="shared" si="0"/>
        <v>1</v>
      </c>
      <c r="K20" s="325"/>
      <c r="L20" s="326"/>
      <c r="M20" s="267">
        <v>3.5</v>
      </c>
      <c r="N20" s="258"/>
      <c r="O20" s="258"/>
      <c r="P20" s="265"/>
      <c r="Q20" s="258"/>
    </row>
    <row r="21" spans="2:21" ht="13.5" customHeight="1" x14ac:dyDescent="0.25">
      <c r="B21" s="254">
        <f t="shared" si="1"/>
        <v>16</v>
      </c>
      <c r="C21" s="315" t="s">
        <v>4077</v>
      </c>
      <c r="D21" s="277">
        <v>40380</v>
      </c>
      <c r="E21" s="315" t="s">
        <v>4078</v>
      </c>
      <c r="F21" s="318"/>
      <c r="G21" s="319"/>
      <c r="H21" s="319"/>
      <c r="I21" s="320" t="s">
        <v>4046</v>
      </c>
      <c r="J21" s="321">
        <f t="shared" si="0"/>
        <v>1</v>
      </c>
      <c r="K21" s="261"/>
      <c r="L21" s="262"/>
      <c r="M21" s="267">
        <v>2.8</v>
      </c>
      <c r="N21" s="327"/>
      <c r="O21" s="327"/>
      <c r="P21" s="328"/>
      <c r="Q21" s="327"/>
    </row>
    <row r="22" spans="2:21" ht="13.5" customHeight="1" x14ac:dyDescent="0.25">
      <c r="B22" s="254">
        <f t="shared" si="1"/>
        <v>17</v>
      </c>
      <c r="C22" s="315" t="s">
        <v>4079</v>
      </c>
      <c r="D22" s="277">
        <v>40319</v>
      </c>
      <c r="E22" s="315" t="s">
        <v>4080</v>
      </c>
      <c r="F22" s="318"/>
      <c r="G22" s="319"/>
      <c r="H22" s="319"/>
      <c r="I22" s="320" t="s">
        <v>4046</v>
      </c>
      <c r="J22" s="321">
        <f t="shared" si="0"/>
        <v>1</v>
      </c>
      <c r="K22" s="261"/>
      <c r="L22" s="262"/>
      <c r="M22" s="267">
        <v>3.1</v>
      </c>
      <c r="N22" s="258"/>
      <c r="O22" s="258"/>
      <c r="P22" s="265"/>
      <c r="Q22" s="258"/>
    </row>
    <row r="23" spans="2:21" ht="13.5" customHeight="1" x14ac:dyDescent="0.25">
      <c r="B23" s="254">
        <f t="shared" si="1"/>
        <v>18</v>
      </c>
      <c r="C23" s="315" t="s">
        <v>4081</v>
      </c>
      <c r="D23" s="277">
        <v>40336</v>
      </c>
      <c r="E23" s="315" t="s">
        <v>4082</v>
      </c>
      <c r="F23" s="318"/>
      <c r="G23" s="319"/>
      <c r="H23" s="319"/>
      <c r="I23" s="320" t="s">
        <v>4046</v>
      </c>
      <c r="J23" s="321">
        <f t="shared" si="0"/>
        <v>1</v>
      </c>
      <c r="K23" s="261"/>
      <c r="L23" s="262"/>
      <c r="M23" s="267">
        <v>3.52</v>
      </c>
      <c r="N23" s="258"/>
      <c r="O23" s="258"/>
      <c r="P23" s="265"/>
      <c r="Q23" s="258"/>
      <c r="R23" s="332"/>
    </row>
    <row r="24" spans="2:21" ht="13.5" customHeight="1" x14ac:dyDescent="0.25">
      <c r="B24" s="254">
        <f t="shared" si="1"/>
        <v>19</v>
      </c>
      <c r="C24" s="315" t="s">
        <v>4083</v>
      </c>
      <c r="D24" s="277">
        <v>40358</v>
      </c>
      <c r="E24" s="315" t="s">
        <v>4084</v>
      </c>
      <c r="F24" s="318"/>
      <c r="G24" s="319"/>
      <c r="H24" s="319"/>
      <c r="I24" s="320" t="s">
        <v>4046</v>
      </c>
      <c r="J24" s="321">
        <f t="shared" si="0"/>
        <v>1</v>
      </c>
      <c r="K24" s="261"/>
      <c r="L24" s="262"/>
      <c r="M24" s="267">
        <v>3.68</v>
      </c>
      <c r="N24" s="258"/>
      <c r="O24" s="258"/>
      <c r="P24" s="265"/>
      <c r="Q24" s="258"/>
      <c r="R24" s="332"/>
    </row>
    <row r="25" spans="2:21" ht="13.5" customHeight="1" x14ac:dyDescent="0.25">
      <c r="B25" s="254">
        <f t="shared" si="1"/>
        <v>20</v>
      </c>
      <c r="C25" s="315" t="s">
        <v>4085</v>
      </c>
      <c r="D25" s="277">
        <v>40353</v>
      </c>
      <c r="E25" s="315" t="s">
        <v>4086</v>
      </c>
      <c r="F25" s="318"/>
      <c r="G25" s="319"/>
      <c r="H25" s="319"/>
      <c r="I25" s="320" t="s">
        <v>4046</v>
      </c>
      <c r="J25" s="321">
        <f t="shared" si="0"/>
        <v>1</v>
      </c>
      <c r="K25" s="261"/>
      <c r="L25" s="262"/>
      <c r="M25" s="267">
        <v>3.16</v>
      </c>
      <c r="N25" s="258"/>
      <c r="O25" s="258"/>
      <c r="P25" s="265"/>
      <c r="Q25" s="258"/>
      <c r="R25" s="332"/>
    </row>
    <row r="26" spans="2:21" ht="13.5" customHeight="1" x14ac:dyDescent="0.25">
      <c r="B26" s="254">
        <f t="shared" si="1"/>
        <v>21</v>
      </c>
      <c r="C26" s="315" t="s">
        <v>4090</v>
      </c>
      <c r="D26" s="277">
        <v>40317</v>
      </c>
      <c r="E26" s="315" t="s">
        <v>4091</v>
      </c>
      <c r="F26" s="318"/>
      <c r="G26" s="319"/>
      <c r="H26" s="319"/>
      <c r="I26" s="320" t="s">
        <v>4046</v>
      </c>
      <c r="J26" s="321">
        <f t="shared" si="0"/>
        <v>1</v>
      </c>
      <c r="K26" s="261"/>
      <c r="L26" s="262"/>
      <c r="M26" s="267">
        <v>2.75</v>
      </c>
      <c r="N26" s="258"/>
      <c r="O26" s="258"/>
      <c r="P26" s="265"/>
      <c r="Q26" s="258"/>
      <c r="R26" s="332"/>
    </row>
    <row r="27" spans="2:21" ht="13.5" customHeight="1" x14ac:dyDescent="0.25">
      <c r="B27" s="254">
        <f t="shared" si="1"/>
        <v>22</v>
      </c>
      <c r="C27" s="315" t="s">
        <v>4092</v>
      </c>
      <c r="D27" s="277">
        <v>40375</v>
      </c>
      <c r="E27" s="315" t="s">
        <v>4093</v>
      </c>
      <c r="F27" s="318"/>
      <c r="G27" s="319"/>
      <c r="H27" s="319"/>
      <c r="I27" s="320" t="s">
        <v>4046</v>
      </c>
      <c r="J27" s="321">
        <f t="shared" si="0"/>
        <v>1</v>
      </c>
      <c r="K27" s="261"/>
      <c r="L27" s="262"/>
      <c r="M27" s="267">
        <v>2.46</v>
      </c>
      <c r="N27" s="258"/>
      <c r="O27" s="258"/>
      <c r="P27" s="265"/>
      <c r="Q27" s="258"/>
      <c r="R27" s="332" t="s">
        <v>4087</v>
      </c>
    </row>
    <row r="28" spans="2:21" ht="13.5" customHeight="1" x14ac:dyDescent="0.25">
      <c r="B28" s="254">
        <f t="shared" si="1"/>
        <v>23</v>
      </c>
      <c r="C28" s="315" t="s">
        <v>4094</v>
      </c>
      <c r="D28" s="277">
        <v>40349</v>
      </c>
      <c r="E28" s="315" t="s">
        <v>4095</v>
      </c>
      <c r="F28" s="318"/>
      <c r="G28" s="319"/>
      <c r="H28" s="319"/>
      <c r="I28" s="320" t="s">
        <v>4046</v>
      </c>
      <c r="J28" s="321">
        <f t="shared" si="0"/>
        <v>1</v>
      </c>
      <c r="K28" s="261"/>
      <c r="L28" s="262"/>
      <c r="M28" s="267">
        <v>2.88</v>
      </c>
      <c r="N28" s="258"/>
      <c r="O28" s="258"/>
      <c r="P28" s="265"/>
      <c r="Q28" s="258"/>
      <c r="R28" s="332" t="s">
        <v>4087</v>
      </c>
    </row>
    <row r="29" spans="2:21" ht="13.5" customHeight="1" x14ac:dyDescent="0.25">
      <c r="B29" s="254">
        <f t="shared" si="1"/>
        <v>24</v>
      </c>
      <c r="C29" s="315" t="s">
        <v>4096</v>
      </c>
      <c r="D29" s="277">
        <v>40382</v>
      </c>
      <c r="E29" s="315" t="s">
        <v>4097</v>
      </c>
      <c r="F29" s="318"/>
      <c r="G29" s="319"/>
      <c r="H29" s="319"/>
      <c r="I29" s="320" t="s">
        <v>4046</v>
      </c>
      <c r="J29" s="321">
        <f t="shared" si="0"/>
        <v>1</v>
      </c>
      <c r="K29" s="261"/>
      <c r="L29" s="262"/>
      <c r="M29" s="267">
        <v>3.75</v>
      </c>
      <c r="N29" s="258"/>
      <c r="O29" s="258"/>
      <c r="P29" s="265"/>
      <c r="Q29" s="258"/>
      <c r="R29" s="332"/>
      <c r="S29" s="332"/>
      <c r="T29" s="332"/>
      <c r="U29" s="332"/>
    </row>
    <row r="30" spans="2:21" ht="13.5" customHeight="1" x14ac:dyDescent="0.25">
      <c r="B30" s="254">
        <f t="shared" si="1"/>
        <v>25</v>
      </c>
      <c r="C30" s="315" t="s">
        <v>4098</v>
      </c>
      <c r="D30" s="277">
        <v>40327</v>
      </c>
      <c r="E30" s="315" t="s">
        <v>4099</v>
      </c>
      <c r="F30" s="318"/>
      <c r="G30" s="319"/>
      <c r="H30" s="319"/>
      <c r="I30" s="320" t="s">
        <v>4046</v>
      </c>
      <c r="J30" s="321">
        <f t="shared" si="0"/>
        <v>1</v>
      </c>
      <c r="K30" s="261"/>
      <c r="L30" s="262"/>
      <c r="M30" s="267">
        <v>2.48</v>
      </c>
      <c r="N30" s="258"/>
      <c r="O30" s="258"/>
      <c r="P30" s="265"/>
      <c r="Q30" s="258"/>
      <c r="R30" s="332"/>
      <c r="S30" s="332"/>
      <c r="T30" s="332"/>
      <c r="U30" s="332"/>
    </row>
    <row r="31" spans="2:21" ht="13.5" customHeight="1" x14ac:dyDescent="0.25">
      <c r="B31" s="254">
        <f t="shared" si="1"/>
        <v>26</v>
      </c>
      <c r="C31" s="315" t="s">
        <v>4100</v>
      </c>
      <c r="D31" s="277">
        <v>40390</v>
      </c>
      <c r="E31" s="315" t="s">
        <v>4101</v>
      </c>
      <c r="F31" s="318"/>
      <c r="G31" s="319"/>
      <c r="H31" s="319"/>
      <c r="I31" s="320" t="s">
        <v>4046</v>
      </c>
      <c r="J31" s="321">
        <f t="shared" si="0"/>
        <v>1</v>
      </c>
      <c r="K31" s="261"/>
      <c r="L31" s="262"/>
      <c r="M31" s="267">
        <v>2.4300000000000002</v>
      </c>
      <c r="N31" s="258"/>
      <c r="O31" s="258"/>
      <c r="P31" s="265"/>
      <c r="Q31" s="258"/>
      <c r="R31" s="332"/>
      <c r="S31" s="332"/>
      <c r="T31" s="332"/>
      <c r="U31" s="332"/>
    </row>
    <row r="32" spans="2:21" ht="13.5" customHeight="1" x14ac:dyDescent="0.25">
      <c r="B32" s="254">
        <f t="shared" si="1"/>
        <v>27</v>
      </c>
      <c r="C32" s="315" t="s">
        <v>4102</v>
      </c>
      <c r="D32" s="277">
        <v>40339</v>
      </c>
      <c r="E32" s="315" t="s">
        <v>4103</v>
      </c>
      <c r="F32" s="318"/>
      <c r="G32" s="319"/>
      <c r="H32" s="319"/>
      <c r="I32" s="320" t="s">
        <v>4046</v>
      </c>
      <c r="J32" s="321">
        <f t="shared" si="0"/>
        <v>1</v>
      </c>
      <c r="K32" s="261"/>
      <c r="L32" s="262"/>
      <c r="M32" s="267">
        <v>2.4500000000000002</v>
      </c>
      <c r="N32" s="258"/>
      <c r="O32" s="258"/>
      <c r="P32" s="265"/>
      <c r="Q32" s="258"/>
      <c r="R32" s="332"/>
      <c r="S32" s="332"/>
      <c r="T32" s="332"/>
      <c r="U32" s="332"/>
    </row>
    <row r="33" spans="2:21" ht="13.5" customHeight="1" x14ac:dyDescent="0.25">
      <c r="B33" s="254">
        <f t="shared" si="1"/>
        <v>28</v>
      </c>
      <c r="C33" s="315" t="s">
        <v>4104</v>
      </c>
      <c r="D33" s="277">
        <v>40370</v>
      </c>
      <c r="E33" s="315" t="s">
        <v>4105</v>
      </c>
      <c r="F33" s="318"/>
      <c r="G33" s="319"/>
      <c r="H33" s="319"/>
      <c r="I33" s="320" t="s">
        <v>4046</v>
      </c>
      <c r="J33" s="321">
        <f t="shared" si="0"/>
        <v>1</v>
      </c>
      <c r="K33" s="261"/>
      <c r="L33" s="262"/>
      <c r="M33" s="267">
        <v>2.9</v>
      </c>
      <c r="N33" s="258"/>
      <c r="O33" s="258"/>
      <c r="P33" s="265"/>
      <c r="Q33" s="258"/>
      <c r="R33" s="332"/>
      <c r="S33" s="332"/>
      <c r="T33" s="332"/>
      <c r="U33" s="332"/>
    </row>
    <row r="34" spans="2:21" ht="13.5" customHeight="1" x14ac:dyDescent="0.25">
      <c r="B34" s="254">
        <f t="shared" si="1"/>
        <v>29</v>
      </c>
      <c r="C34" s="315" t="s">
        <v>4106</v>
      </c>
      <c r="D34" s="277">
        <v>40333</v>
      </c>
      <c r="E34" s="315" t="s">
        <v>4107</v>
      </c>
      <c r="F34" s="318"/>
      <c r="G34" s="319"/>
      <c r="H34" s="319"/>
      <c r="I34" s="320" t="s">
        <v>4046</v>
      </c>
      <c r="J34" s="321">
        <f t="shared" si="0"/>
        <v>1</v>
      </c>
      <c r="K34" s="261"/>
      <c r="L34" s="262"/>
      <c r="M34" s="267">
        <v>3.34</v>
      </c>
      <c r="N34" s="258"/>
      <c r="O34" s="258"/>
      <c r="P34" s="265"/>
      <c r="Q34" s="258"/>
      <c r="R34" s="332"/>
      <c r="S34" s="332"/>
      <c r="T34" s="332"/>
      <c r="U34" s="332"/>
    </row>
    <row r="35" spans="2:21" ht="13.5" customHeight="1" x14ac:dyDescent="0.25">
      <c r="B35" s="254">
        <f t="shared" si="1"/>
        <v>30</v>
      </c>
      <c r="C35" s="315" t="s">
        <v>4110</v>
      </c>
      <c r="D35" s="277">
        <v>40387</v>
      </c>
      <c r="E35" s="315" t="s">
        <v>4111</v>
      </c>
      <c r="F35" s="318"/>
      <c r="G35" s="319"/>
      <c r="H35" s="319"/>
      <c r="I35" s="320" t="s">
        <v>4046</v>
      </c>
      <c r="J35" s="321">
        <f t="shared" si="0"/>
        <v>1</v>
      </c>
      <c r="K35" s="261"/>
      <c r="L35" s="262"/>
      <c r="M35" s="267">
        <v>3.48</v>
      </c>
      <c r="N35" s="258"/>
      <c r="O35" s="258"/>
      <c r="P35" s="265"/>
      <c r="Q35" s="258"/>
      <c r="R35" s="332"/>
      <c r="S35" s="332"/>
      <c r="T35" s="332"/>
      <c r="U35" s="332"/>
    </row>
    <row r="36" spans="2:21" ht="13.5" customHeight="1" x14ac:dyDescent="0.25">
      <c r="B36" s="254">
        <f t="shared" si="1"/>
        <v>31</v>
      </c>
      <c r="C36" s="315" t="s">
        <v>4112</v>
      </c>
      <c r="D36" s="277">
        <v>40383</v>
      </c>
      <c r="E36" s="315" t="s">
        <v>4113</v>
      </c>
      <c r="F36" s="318"/>
      <c r="G36" s="319"/>
      <c r="H36" s="319"/>
      <c r="I36" s="320" t="s">
        <v>4046</v>
      </c>
      <c r="J36" s="321">
        <f t="shared" si="0"/>
        <v>1</v>
      </c>
      <c r="K36" s="261"/>
      <c r="L36" s="262"/>
      <c r="M36" s="267">
        <v>2.76</v>
      </c>
      <c r="N36" s="258"/>
      <c r="O36" s="258"/>
      <c r="P36" s="265"/>
      <c r="Q36" s="258"/>
      <c r="R36" s="332"/>
      <c r="S36" s="332"/>
      <c r="T36" s="332"/>
      <c r="U36" s="332"/>
    </row>
    <row r="37" spans="2:21" ht="13.5" customHeight="1" x14ac:dyDescent="0.25">
      <c r="B37" s="254">
        <f t="shared" si="1"/>
        <v>32</v>
      </c>
      <c r="C37" s="315" t="s">
        <v>4114</v>
      </c>
      <c r="D37" s="277">
        <v>40361</v>
      </c>
      <c r="E37" s="315" t="s">
        <v>4115</v>
      </c>
      <c r="F37" s="318"/>
      <c r="G37" s="319"/>
      <c r="H37" s="319"/>
      <c r="I37" s="320" t="s">
        <v>4046</v>
      </c>
      <c r="J37" s="321">
        <f t="shared" si="0"/>
        <v>1</v>
      </c>
      <c r="K37" s="261"/>
      <c r="L37" s="262"/>
      <c r="M37" s="267">
        <v>3.98</v>
      </c>
      <c r="N37" s="258"/>
      <c r="O37" s="258"/>
      <c r="P37" s="265"/>
      <c r="Q37" s="258"/>
      <c r="R37" s="332"/>
      <c r="S37" s="332"/>
      <c r="T37" s="332"/>
      <c r="U37" s="332"/>
    </row>
    <row r="38" spans="2:21" ht="13.5" customHeight="1" x14ac:dyDescent="0.25">
      <c r="B38" s="254">
        <f t="shared" si="1"/>
        <v>33</v>
      </c>
      <c r="C38" s="315" t="s">
        <v>4116</v>
      </c>
      <c r="D38" s="277">
        <v>40344</v>
      </c>
      <c r="E38" s="315" t="s">
        <v>4117</v>
      </c>
      <c r="F38" s="318"/>
      <c r="G38" s="319"/>
      <c r="H38" s="319"/>
      <c r="I38" s="320" t="s">
        <v>4046</v>
      </c>
      <c r="J38" s="321">
        <f t="shared" si="0"/>
        <v>1</v>
      </c>
      <c r="K38" s="261"/>
      <c r="L38" s="262"/>
      <c r="M38" s="267">
        <v>2.88</v>
      </c>
      <c r="N38" s="258"/>
      <c r="O38" s="258"/>
      <c r="P38" s="265"/>
      <c r="Q38" s="258"/>
      <c r="R38" s="332"/>
      <c r="S38" s="332"/>
      <c r="T38" s="332"/>
      <c r="U38" s="332"/>
    </row>
    <row r="39" spans="2:21" ht="13.5" customHeight="1" x14ac:dyDescent="0.25">
      <c r="B39" s="254">
        <f t="shared" si="1"/>
        <v>34</v>
      </c>
      <c r="C39" s="315" t="s">
        <v>4118</v>
      </c>
      <c r="D39" s="277">
        <v>40371</v>
      </c>
      <c r="E39" s="315" t="s">
        <v>4119</v>
      </c>
      <c r="F39" s="318"/>
      <c r="G39" s="319"/>
      <c r="H39" s="319"/>
      <c r="I39" s="320" t="s">
        <v>4046</v>
      </c>
      <c r="J39" s="321">
        <f t="shared" si="0"/>
        <v>1</v>
      </c>
      <c r="K39" s="261"/>
      <c r="L39" s="262"/>
      <c r="M39" s="267">
        <v>3.82</v>
      </c>
      <c r="N39" s="258"/>
      <c r="O39" s="258"/>
      <c r="P39" s="265"/>
      <c r="Q39" s="258"/>
      <c r="R39" s="332"/>
      <c r="S39" s="332"/>
      <c r="T39" s="332"/>
      <c r="U39" s="332"/>
    </row>
    <row r="40" spans="2:21" ht="13.5" customHeight="1" x14ac:dyDescent="0.25">
      <c r="B40" s="254">
        <f t="shared" si="1"/>
        <v>35</v>
      </c>
      <c r="C40" s="315" t="s">
        <v>4120</v>
      </c>
      <c r="D40" s="277">
        <v>40355</v>
      </c>
      <c r="E40" s="315" t="s">
        <v>4121</v>
      </c>
      <c r="F40" s="322"/>
      <c r="G40" s="323"/>
      <c r="H40" s="324"/>
      <c r="I40" s="320" t="s">
        <v>4046</v>
      </c>
      <c r="J40" s="321">
        <f t="shared" si="0"/>
        <v>1</v>
      </c>
      <c r="K40" s="261"/>
      <c r="L40" s="262"/>
      <c r="M40" s="267">
        <v>2.64</v>
      </c>
      <c r="N40" s="258"/>
      <c r="O40" s="258"/>
      <c r="P40" s="265"/>
      <c r="Q40" s="258"/>
      <c r="R40" s="332"/>
      <c r="S40" s="332"/>
      <c r="T40" s="332"/>
      <c r="U40" s="332"/>
    </row>
    <row r="41" spans="2:21" ht="13.5" customHeight="1" x14ac:dyDescent="0.25">
      <c r="B41" s="254">
        <f t="shared" si="1"/>
        <v>36</v>
      </c>
      <c r="C41" s="315" t="s">
        <v>4122</v>
      </c>
      <c r="D41" s="277">
        <v>40348</v>
      </c>
      <c r="E41" s="315" t="s">
        <v>4123</v>
      </c>
      <c r="F41" s="318"/>
      <c r="G41" s="319"/>
      <c r="H41" s="319"/>
      <c r="I41" s="320" t="s">
        <v>4046</v>
      </c>
      <c r="J41" s="321">
        <f t="shared" si="0"/>
        <v>1</v>
      </c>
      <c r="K41" s="261"/>
      <c r="L41" s="262"/>
      <c r="M41" s="267">
        <v>3</v>
      </c>
      <c r="N41" s="258"/>
      <c r="O41" s="258"/>
      <c r="P41" s="265"/>
      <c r="Q41" s="258"/>
      <c r="R41" s="332"/>
      <c r="S41" s="332"/>
      <c r="T41" s="332"/>
      <c r="U41" s="332"/>
    </row>
    <row r="42" spans="2:21" ht="13.5" customHeight="1" x14ac:dyDescent="0.25">
      <c r="B42" s="254">
        <f t="shared" si="1"/>
        <v>37</v>
      </c>
      <c r="C42" s="315" t="s">
        <v>4124</v>
      </c>
      <c r="D42" s="277">
        <v>40362</v>
      </c>
      <c r="E42" s="315" t="s">
        <v>4125</v>
      </c>
      <c r="F42" s="318"/>
      <c r="G42" s="319"/>
      <c r="H42" s="319"/>
      <c r="I42" s="320" t="s">
        <v>4046</v>
      </c>
      <c r="J42" s="321">
        <f t="shared" si="0"/>
        <v>1</v>
      </c>
      <c r="K42" s="261"/>
      <c r="L42" s="262"/>
      <c r="M42" s="267">
        <v>3.27</v>
      </c>
      <c r="N42" s="258"/>
      <c r="O42" s="258"/>
      <c r="P42" s="265"/>
      <c r="Q42" s="258"/>
      <c r="R42" s="332"/>
      <c r="S42" s="332"/>
      <c r="T42" s="332"/>
      <c r="U42" s="332"/>
    </row>
    <row r="43" spans="2:21" ht="13.5" customHeight="1" x14ac:dyDescent="0.25">
      <c r="B43" s="254">
        <f t="shared" si="1"/>
        <v>38</v>
      </c>
      <c r="C43" s="315" t="s">
        <v>4126</v>
      </c>
      <c r="D43" s="277">
        <v>40340</v>
      </c>
      <c r="E43" s="315" t="s">
        <v>4127</v>
      </c>
      <c r="F43" s="318"/>
      <c r="G43" s="319"/>
      <c r="H43" s="319"/>
      <c r="I43" s="320" t="s">
        <v>4046</v>
      </c>
      <c r="J43" s="321">
        <f t="shared" si="0"/>
        <v>1</v>
      </c>
      <c r="K43" s="261"/>
      <c r="L43" s="262"/>
      <c r="M43" s="267">
        <v>2.7</v>
      </c>
      <c r="N43" s="258"/>
      <c r="O43" s="258"/>
      <c r="P43" s="265"/>
      <c r="Q43" s="258"/>
      <c r="R43" s="332"/>
      <c r="S43" s="332"/>
      <c r="T43" s="332"/>
      <c r="U43" s="332"/>
    </row>
    <row r="44" spans="2:21" ht="13.5" customHeight="1" x14ac:dyDescent="0.25">
      <c r="B44" s="254">
        <f t="shared" si="1"/>
        <v>39</v>
      </c>
      <c r="C44" s="315" t="s">
        <v>4128</v>
      </c>
      <c r="D44" s="277">
        <v>40392</v>
      </c>
      <c r="E44" s="315" t="s">
        <v>4129</v>
      </c>
      <c r="F44" s="318"/>
      <c r="G44" s="319"/>
      <c r="H44" s="319"/>
      <c r="I44" s="320" t="s">
        <v>4046</v>
      </c>
      <c r="J44" s="321">
        <f t="shared" si="0"/>
        <v>1</v>
      </c>
      <c r="K44" s="261"/>
      <c r="L44" s="262"/>
      <c r="M44" s="267">
        <v>3.45</v>
      </c>
      <c r="N44" s="258"/>
      <c r="O44" s="258"/>
      <c r="P44" s="265"/>
      <c r="Q44" s="258"/>
      <c r="S44" s="332"/>
      <c r="T44" s="332"/>
      <c r="U44" s="332"/>
    </row>
    <row r="45" spans="2:21" ht="13.5" customHeight="1" x14ac:dyDescent="0.25">
      <c r="B45" s="254">
        <f t="shared" si="1"/>
        <v>40</v>
      </c>
      <c r="C45" s="315" t="s">
        <v>4130</v>
      </c>
      <c r="D45" s="277">
        <v>40331</v>
      </c>
      <c r="E45" s="315" t="s">
        <v>4131</v>
      </c>
      <c r="F45" s="318"/>
      <c r="G45" s="319"/>
      <c r="H45" s="319"/>
      <c r="I45" s="320" t="s">
        <v>4046</v>
      </c>
      <c r="J45" s="321">
        <f t="shared" si="0"/>
        <v>1</v>
      </c>
      <c r="K45" s="261"/>
      <c r="L45" s="262"/>
      <c r="M45" s="267">
        <v>3.38</v>
      </c>
      <c r="N45" s="258"/>
      <c r="O45" s="258"/>
      <c r="P45" s="265"/>
      <c r="Q45" s="258"/>
      <c r="S45" s="332"/>
      <c r="T45" s="332"/>
      <c r="U45" s="332"/>
    </row>
    <row r="46" spans="2:21" ht="13.5" customHeight="1" x14ac:dyDescent="0.25">
      <c r="B46" s="254">
        <f t="shared" si="1"/>
        <v>41</v>
      </c>
      <c r="C46" s="315" t="s">
        <v>4134</v>
      </c>
      <c r="D46" s="277">
        <v>40332</v>
      </c>
      <c r="E46" s="315" t="s">
        <v>4135</v>
      </c>
      <c r="F46" s="318"/>
      <c r="G46" s="319"/>
      <c r="H46" s="319"/>
      <c r="I46" s="320" t="s">
        <v>4046</v>
      </c>
      <c r="J46" s="321">
        <f t="shared" si="0"/>
        <v>1</v>
      </c>
      <c r="K46" s="261"/>
      <c r="L46" s="262"/>
      <c r="M46" s="267">
        <v>3.12</v>
      </c>
      <c r="N46" s="258"/>
      <c r="O46" s="258"/>
      <c r="P46" s="265"/>
      <c r="Q46" s="258"/>
      <c r="S46" s="332"/>
      <c r="T46" s="332"/>
      <c r="U46" s="332"/>
    </row>
    <row r="47" spans="2:21" ht="13.5" customHeight="1" x14ac:dyDescent="0.25">
      <c r="B47" s="254">
        <f t="shared" si="1"/>
        <v>42</v>
      </c>
      <c r="C47" s="315" t="s">
        <v>4136</v>
      </c>
      <c r="D47" s="277">
        <v>40341</v>
      </c>
      <c r="E47" s="315" t="s">
        <v>4137</v>
      </c>
      <c r="F47" s="318"/>
      <c r="G47" s="319"/>
      <c r="H47" s="319"/>
      <c r="I47" s="320" t="s">
        <v>4046</v>
      </c>
      <c r="J47" s="321">
        <f t="shared" si="0"/>
        <v>1</v>
      </c>
      <c r="K47" s="261"/>
      <c r="L47" s="262"/>
      <c r="M47" s="267">
        <v>3.58</v>
      </c>
      <c r="N47" s="258"/>
      <c r="O47" s="258"/>
      <c r="P47" s="265"/>
      <c r="Q47" s="258"/>
      <c r="S47" s="332"/>
      <c r="T47" s="332"/>
      <c r="U47" s="332"/>
    </row>
    <row r="48" spans="2:21" ht="13.5" customHeight="1" x14ac:dyDescent="0.25">
      <c r="B48" s="254">
        <f t="shared" si="1"/>
        <v>43</v>
      </c>
      <c r="C48" s="315" t="s">
        <v>4140</v>
      </c>
      <c r="D48" s="277">
        <v>40385</v>
      </c>
      <c r="E48" s="315" t="s">
        <v>4141</v>
      </c>
      <c r="F48" s="318"/>
      <c r="G48" s="319"/>
      <c r="H48" s="319"/>
      <c r="I48" s="320" t="s">
        <v>4046</v>
      </c>
      <c r="J48" s="321">
        <f t="shared" si="0"/>
        <v>1</v>
      </c>
      <c r="K48" s="261"/>
      <c r="L48" s="262"/>
      <c r="M48" s="267">
        <v>2.48</v>
      </c>
      <c r="N48" s="258"/>
      <c r="O48" s="258"/>
      <c r="P48" s="265"/>
      <c r="Q48" s="258"/>
      <c r="S48" s="332"/>
      <c r="T48" s="332"/>
      <c r="U48" s="332"/>
    </row>
    <row r="49" spans="2:21" ht="13.5" customHeight="1" x14ac:dyDescent="0.25">
      <c r="B49" s="254">
        <f t="shared" si="1"/>
        <v>44</v>
      </c>
      <c r="C49" s="315" t="s">
        <v>4142</v>
      </c>
      <c r="D49" s="277">
        <v>40318</v>
      </c>
      <c r="E49" s="315" t="s">
        <v>4143</v>
      </c>
      <c r="F49" s="333"/>
      <c r="G49" s="334"/>
      <c r="H49" s="333"/>
      <c r="I49" s="320" t="s">
        <v>4046</v>
      </c>
      <c r="J49" s="321">
        <f t="shared" si="0"/>
        <v>1</v>
      </c>
      <c r="K49" s="261"/>
      <c r="L49" s="262"/>
      <c r="M49" s="267">
        <v>3.04</v>
      </c>
      <c r="N49" s="258"/>
      <c r="O49" s="258"/>
      <c r="P49" s="265"/>
      <c r="Q49" s="258"/>
      <c r="S49" s="332"/>
      <c r="T49" s="332"/>
      <c r="U49" s="332"/>
    </row>
    <row r="50" spans="2:21" ht="13.5" customHeight="1" x14ac:dyDescent="0.25">
      <c r="B50" s="254">
        <f t="shared" si="1"/>
        <v>45</v>
      </c>
      <c r="C50" s="315" t="s">
        <v>4144</v>
      </c>
      <c r="D50" s="277">
        <v>40376</v>
      </c>
      <c r="E50" s="315" t="s">
        <v>4145</v>
      </c>
      <c r="F50" s="335"/>
      <c r="G50" s="335"/>
      <c r="H50" s="320"/>
      <c r="I50" s="320" t="s">
        <v>4046</v>
      </c>
      <c r="J50" s="321">
        <f t="shared" si="0"/>
        <v>1</v>
      </c>
      <c r="K50" s="261"/>
      <c r="L50" s="262"/>
      <c r="M50" s="267">
        <v>3.07</v>
      </c>
      <c r="N50" s="258"/>
      <c r="O50" s="258"/>
      <c r="P50" s="265"/>
      <c r="Q50" s="258"/>
      <c r="R50" s="332"/>
      <c r="S50" s="332"/>
      <c r="T50" s="332"/>
      <c r="U50" s="332"/>
    </row>
    <row r="51" spans="2:21" ht="13.5" customHeight="1" x14ac:dyDescent="0.25">
      <c r="B51" s="254">
        <f t="shared" si="1"/>
        <v>46</v>
      </c>
      <c r="C51" s="315" t="s">
        <v>4146</v>
      </c>
      <c r="D51" s="277">
        <v>40360</v>
      </c>
      <c r="E51" s="315" t="s">
        <v>4147</v>
      </c>
      <c r="F51" s="336"/>
      <c r="G51" s="323"/>
      <c r="H51" s="336"/>
      <c r="I51" s="320" t="s">
        <v>4046</v>
      </c>
      <c r="J51" s="321">
        <f t="shared" si="0"/>
        <v>1</v>
      </c>
      <c r="K51" s="261"/>
      <c r="L51" s="262"/>
      <c r="M51" s="267">
        <v>3.61</v>
      </c>
      <c r="N51" s="258"/>
      <c r="O51" s="258"/>
      <c r="P51" s="265"/>
      <c r="Q51" s="258"/>
      <c r="R51" s="332"/>
      <c r="S51" s="332"/>
      <c r="T51" s="332"/>
      <c r="U51" s="332"/>
    </row>
    <row r="52" spans="2:21" ht="13.5" customHeight="1" x14ac:dyDescent="0.25">
      <c r="B52" s="254">
        <f t="shared" si="1"/>
        <v>47</v>
      </c>
      <c r="C52" s="315" t="s">
        <v>4148</v>
      </c>
      <c r="D52" s="277">
        <v>40328</v>
      </c>
      <c r="E52" s="315" t="s">
        <v>4149</v>
      </c>
      <c r="F52" s="337"/>
      <c r="G52" s="337"/>
      <c r="H52" s="338"/>
      <c r="I52" s="320" t="s">
        <v>4046</v>
      </c>
      <c r="J52" s="321">
        <f t="shared" si="0"/>
        <v>1</v>
      </c>
      <c r="K52" s="261"/>
      <c r="L52" s="262"/>
      <c r="M52" s="267">
        <v>2.68</v>
      </c>
      <c r="N52" s="258"/>
      <c r="O52" s="258"/>
      <c r="P52" s="265"/>
      <c r="Q52" s="258"/>
      <c r="R52" s="332"/>
      <c r="S52" s="332"/>
      <c r="T52" s="332"/>
      <c r="U52" s="332"/>
    </row>
    <row r="53" spans="2:21" ht="13.5" customHeight="1" x14ac:dyDescent="0.25">
      <c r="B53" s="254">
        <f t="shared" si="1"/>
        <v>48</v>
      </c>
      <c r="C53" s="315" t="s">
        <v>4150</v>
      </c>
      <c r="D53" s="277">
        <v>40388</v>
      </c>
      <c r="E53" s="315" t="s">
        <v>4151</v>
      </c>
      <c r="F53" s="324"/>
      <c r="G53" s="324"/>
      <c r="H53" s="324"/>
      <c r="I53" s="320" t="s">
        <v>4046</v>
      </c>
      <c r="J53" s="321">
        <f t="shared" si="0"/>
        <v>1</v>
      </c>
      <c r="K53" s="261"/>
      <c r="L53" s="262"/>
      <c r="M53" s="267">
        <v>2.88</v>
      </c>
      <c r="N53" s="258"/>
      <c r="O53" s="258"/>
      <c r="P53" s="265"/>
      <c r="Q53" s="258"/>
      <c r="R53" s="332"/>
      <c r="S53" s="332"/>
      <c r="T53" s="332"/>
      <c r="U53" s="332"/>
    </row>
    <row r="54" spans="2:21" ht="13.5" customHeight="1" x14ac:dyDescent="0.25">
      <c r="B54" s="254">
        <f t="shared" si="1"/>
        <v>49</v>
      </c>
      <c r="C54" s="315" t="s">
        <v>4152</v>
      </c>
      <c r="D54" s="277">
        <v>40329</v>
      </c>
      <c r="E54" s="315" t="s">
        <v>4153</v>
      </c>
      <c r="F54" s="322"/>
      <c r="G54" s="323"/>
      <c r="H54" s="324"/>
      <c r="I54" s="320" t="s">
        <v>4046</v>
      </c>
      <c r="J54" s="321">
        <f t="shared" si="0"/>
        <v>1</v>
      </c>
      <c r="K54" s="261"/>
      <c r="L54" s="262"/>
      <c r="M54" s="267">
        <v>2.99</v>
      </c>
      <c r="N54" s="258"/>
      <c r="O54" s="258"/>
      <c r="P54" s="265"/>
      <c r="Q54" s="258"/>
      <c r="R54" s="332"/>
      <c r="S54" s="332"/>
      <c r="T54" s="332"/>
      <c r="U54" s="332"/>
    </row>
    <row r="55" spans="2:21" ht="13.5" customHeight="1" x14ac:dyDescent="0.25">
      <c r="B55" s="254">
        <f t="shared" si="1"/>
        <v>50</v>
      </c>
      <c r="C55" s="315" t="s">
        <v>4156</v>
      </c>
      <c r="D55" s="277">
        <v>40397</v>
      </c>
      <c r="E55" s="315" t="s">
        <v>4157</v>
      </c>
      <c r="F55" s="322"/>
      <c r="G55" s="323"/>
      <c r="H55" s="324"/>
      <c r="I55" s="320" t="s">
        <v>4046</v>
      </c>
      <c r="J55" s="321">
        <f t="shared" si="0"/>
        <v>1</v>
      </c>
      <c r="K55" s="261"/>
      <c r="L55" s="262"/>
      <c r="M55" s="267">
        <v>2.83</v>
      </c>
      <c r="N55" s="258"/>
      <c r="O55" s="258"/>
      <c r="P55" s="265"/>
      <c r="Q55" s="258"/>
      <c r="R55" s="332"/>
      <c r="S55" s="332"/>
      <c r="T55" s="332"/>
      <c r="U55" s="332"/>
    </row>
    <row r="56" spans="2:21" ht="13.5" customHeight="1" x14ac:dyDescent="0.25">
      <c r="B56" s="254">
        <f t="shared" si="1"/>
        <v>51</v>
      </c>
      <c r="C56" s="315" t="s">
        <v>4158</v>
      </c>
      <c r="D56" s="277">
        <v>40343</v>
      </c>
      <c r="E56" s="315" t="s">
        <v>4159</v>
      </c>
      <c r="F56" s="322"/>
      <c r="G56" s="323"/>
      <c r="H56" s="324"/>
      <c r="I56" s="320" t="s">
        <v>4046</v>
      </c>
      <c r="J56" s="321">
        <f t="shared" si="0"/>
        <v>1</v>
      </c>
      <c r="K56" s="261"/>
      <c r="L56" s="262"/>
      <c r="M56" s="267">
        <v>2.39</v>
      </c>
      <c r="N56" s="258"/>
      <c r="O56" s="258"/>
      <c r="P56" s="265"/>
      <c r="Q56" s="258"/>
      <c r="R56" s="332"/>
      <c r="S56" s="332"/>
      <c r="T56" s="332"/>
      <c r="U56" s="332"/>
    </row>
    <row r="57" spans="2:21" ht="13.5" customHeight="1" x14ac:dyDescent="0.25">
      <c r="B57" s="254">
        <f t="shared" si="1"/>
        <v>52</v>
      </c>
      <c r="C57" s="315" t="s">
        <v>4160</v>
      </c>
      <c r="D57" s="277">
        <v>40435</v>
      </c>
      <c r="E57" s="315" t="s">
        <v>4149</v>
      </c>
      <c r="F57" s="322"/>
      <c r="G57" s="323"/>
      <c r="H57" s="324"/>
      <c r="I57" s="320" t="s">
        <v>4046</v>
      </c>
      <c r="J57" s="321">
        <f t="shared" si="0"/>
        <v>1</v>
      </c>
      <c r="K57" s="261"/>
      <c r="L57" s="262"/>
      <c r="M57" s="267">
        <v>3.28</v>
      </c>
      <c r="N57" s="258"/>
      <c r="O57" s="258"/>
      <c r="P57" s="265"/>
      <c r="Q57" s="258"/>
      <c r="R57" s="332"/>
      <c r="S57" s="332"/>
      <c r="T57" s="332"/>
      <c r="U57" s="332"/>
    </row>
    <row r="58" spans="2:21" ht="13.5" customHeight="1" x14ac:dyDescent="0.25">
      <c r="B58" s="254">
        <f t="shared" si="1"/>
        <v>53</v>
      </c>
      <c r="C58" s="315" t="s">
        <v>4161</v>
      </c>
      <c r="D58" s="277">
        <v>40346</v>
      </c>
      <c r="E58" s="315" t="s">
        <v>4162</v>
      </c>
      <c r="F58" s="322"/>
      <c r="G58" s="323"/>
      <c r="H58" s="324"/>
      <c r="I58" s="320" t="s">
        <v>4046</v>
      </c>
      <c r="J58" s="321">
        <f t="shared" si="0"/>
        <v>1</v>
      </c>
      <c r="K58" s="261"/>
      <c r="L58" s="262"/>
      <c r="M58" s="267">
        <v>3.19</v>
      </c>
      <c r="N58" s="258"/>
      <c r="O58" s="258"/>
      <c r="P58" s="265"/>
      <c r="Q58" s="258"/>
      <c r="R58" s="332"/>
      <c r="S58" s="332"/>
      <c r="T58" s="332"/>
      <c r="U58" s="332"/>
    </row>
    <row r="59" spans="2:21" ht="13.5" customHeight="1" x14ac:dyDescent="0.25">
      <c r="B59" s="254">
        <f t="shared" si="1"/>
        <v>54</v>
      </c>
      <c r="C59" s="315" t="s">
        <v>4163</v>
      </c>
      <c r="D59" s="277">
        <v>40347</v>
      </c>
      <c r="E59" s="315" t="s">
        <v>4164</v>
      </c>
      <c r="F59" s="322"/>
      <c r="G59" s="323"/>
      <c r="H59" s="324"/>
      <c r="I59" s="320" t="s">
        <v>4046</v>
      </c>
      <c r="J59" s="321">
        <f t="shared" si="0"/>
        <v>1</v>
      </c>
      <c r="K59" s="261"/>
      <c r="L59" s="262"/>
      <c r="M59" s="267">
        <v>3.27</v>
      </c>
      <c r="N59" s="258"/>
      <c r="O59" s="258"/>
      <c r="P59" s="265"/>
      <c r="Q59" s="258"/>
      <c r="R59" s="332"/>
      <c r="S59" s="332"/>
      <c r="T59" s="332"/>
      <c r="U59" s="332"/>
    </row>
    <row r="60" spans="2:21" ht="13.5" customHeight="1" x14ac:dyDescent="0.25">
      <c r="B60" s="254">
        <f t="shared" si="1"/>
        <v>55</v>
      </c>
      <c r="C60" s="315" t="s">
        <v>4165</v>
      </c>
      <c r="D60" s="277">
        <v>40350</v>
      </c>
      <c r="E60" s="315" t="s">
        <v>4166</v>
      </c>
      <c r="F60" s="322"/>
      <c r="G60" s="323"/>
      <c r="H60" s="324"/>
      <c r="I60" s="320" t="s">
        <v>4046</v>
      </c>
      <c r="J60" s="321">
        <f t="shared" si="0"/>
        <v>1</v>
      </c>
      <c r="K60" s="261"/>
      <c r="L60" s="262"/>
      <c r="M60" s="267">
        <v>3.38</v>
      </c>
      <c r="N60" s="258"/>
      <c r="O60" s="258"/>
      <c r="P60" s="265"/>
      <c r="Q60" s="258"/>
      <c r="R60" s="332"/>
      <c r="S60" s="332"/>
      <c r="T60" s="332"/>
      <c r="U60" s="332"/>
    </row>
    <row r="61" spans="2:21" ht="13.5" customHeight="1" x14ac:dyDescent="0.25">
      <c r="B61" s="254">
        <f t="shared" si="1"/>
        <v>56</v>
      </c>
      <c r="C61" s="315" t="s">
        <v>4169</v>
      </c>
      <c r="D61" s="277">
        <v>40436</v>
      </c>
      <c r="E61" s="315" t="s">
        <v>4170</v>
      </c>
      <c r="F61" s="322"/>
      <c r="G61" s="323"/>
      <c r="H61" s="324"/>
      <c r="I61" s="320" t="s">
        <v>4046</v>
      </c>
      <c r="J61" s="321">
        <f t="shared" si="0"/>
        <v>1</v>
      </c>
      <c r="K61" s="261"/>
      <c r="L61" s="262"/>
      <c r="M61" s="267">
        <v>3.25</v>
      </c>
      <c r="N61" s="258"/>
      <c r="O61" s="258"/>
      <c r="P61" s="265"/>
      <c r="Q61" s="258"/>
      <c r="R61" s="332"/>
      <c r="S61" s="332"/>
      <c r="T61" s="332"/>
      <c r="U61" s="332"/>
    </row>
    <row r="62" spans="2:21" ht="13.5" customHeight="1" x14ac:dyDescent="0.25">
      <c r="B62" s="254">
        <f t="shared" si="1"/>
        <v>57</v>
      </c>
      <c r="C62" s="315" t="s">
        <v>4173</v>
      </c>
      <c r="D62" s="277">
        <v>40377</v>
      </c>
      <c r="E62" s="315" t="s">
        <v>4174</v>
      </c>
      <c r="F62" s="322"/>
      <c r="G62" s="323"/>
      <c r="H62" s="324"/>
      <c r="I62" s="320" t="s">
        <v>4046</v>
      </c>
      <c r="J62" s="321">
        <f t="shared" si="0"/>
        <v>1</v>
      </c>
      <c r="K62" s="261"/>
      <c r="L62" s="262"/>
      <c r="M62" s="267">
        <v>2.76</v>
      </c>
      <c r="N62" s="258"/>
      <c r="O62" s="258"/>
      <c r="P62" s="265"/>
      <c r="Q62" s="258"/>
      <c r="R62" s="332"/>
      <c r="S62" s="332"/>
      <c r="T62" s="332"/>
      <c r="U62" s="332"/>
    </row>
    <row r="63" spans="2:21" ht="13.5" customHeight="1" x14ac:dyDescent="0.25">
      <c r="B63" s="254">
        <f t="shared" si="1"/>
        <v>58</v>
      </c>
      <c r="C63" s="315" t="s">
        <v>4175</v>
      </c>
      <c r="D63" s="277">
        <v>40431</v>
      </c>
      <c r="E63" s="315" t="s">
        <v>4176</v>
      </c>
      <c r="F63" s="322"/>
      <c r="G63" s="323"/>
      <c r="H63" s="324"/>
      <c r="I63" s="320" t="s">
        <v>4046</v>
      </c>
      <c r="J63" s="321">
        <f t="shared" si="0"/>
        <v>1</v>
      </c>
      <c r="K63" s="261"/>
      <c r="L63" s="262"/>
      <c r="M63" s="267">
        <v>3.83</v>
      </c>
      <c r="N63" s="258"/>
      <c r="O63" s="258"/>
      <c r="P63" s="265"/>
      <c r="Q63" s="258"/>
      <c r="R63" s="332"/>
      <c r="S63" s="332"/>
      <c r="T63" s="332"/>
      <c r="U63" s="332"/>
    </row>
    <row r="64" spans="2:21" ht="13.5" customHeight="1" x14ac:dyDescent="0.25">
      <c r="B64" s="254">
        <f t="shared" si="1"/>
        <v>59</v>
      </c>
      <c r="C64" s="315" t="s">
        <v>4177</v>
      </c>
      <c r="D64" s="277">
        <v>40396</v>
      </c>
      <c r="E64" s="315" t="s">
        <v>4178</v>
      </c>
      <c r="F64" s="322"/>
      <c r="G64" s="323"/>
      <c r="H64" s="324"/>
      <c r="I64" s="320" t="s">
        <v>4046</v>
      </c>
      <c r="J64" s="321">
        <f t="shared" si="0"/>
        <v>1</v>
      </c>
      <c r="K64" s="261"/>
      <c r="L64" s="262"/>
      <c r="M64" s="267">
        <v>2.68</v>
      </c>
      <c r="N64" s="258"/>
      <c r="O64" s="258"/>
      <c r="P64" s="265"/>
      <c r="Q64" s="258"/>
      <c r="R64" s="332"/>
      <c r="S64" s="332"/>
      <c r="T64" s="332"/>
      <c r="U64" s="332"/>
    </row>
    <row r="65" spans="2:21" ht="13.5" customHeight="1" x14ac:dyDescent="0.25">
      <c r="B65" s="254">
        <f t="shared" si="1"/>
        <v>60</v>
      </c>
      <c r="C65" s="315" t="s">
        <v>4179</v>
      </c>
      <c r="D65" s="277">
        <v>40433</v>
      </c>
      <c r="E65" s="315" t="s">
        <v>4180</v>
      </c>
      <c r="F65" s="322"/>
      <c r="G65" s="323"/>
      <c r="H65" s="324"/>
      <c r="I65" s="320" t="s">
        <v>4046</v>
      </c>
      <c r="J65" s="321">
        <f t="shared" si="0"/>
        <v>1</v>
      </c>
      <c r="K65" s="261"/>
      <c r="L65" s="262"/>
      <c r="M65" s="267">
        <v>3.09</v>
      </c>
      <c r="N65" s="258"/>
      <c r="O65" s="258"/>
      <c r="P65" s="265"/>
      <c r="Q65" s="258"/>
      <c r="R65" s="332"/>
      <c r="S65" s="332"/>
      <c r="T65" s="332"/>
      <c r="U65" s="332"/>
    </row>
    <row r="66" spans="2:21" ht="13.5" customHeight="1" x14ac:dyDescent="0.25">
      <c r="B66" s="254">
        <f t="shared" si="1"/>
        <v>61</v>
      </c>
      <c r="C66" s="315" t="s">
        <v>4181</v>
      </c>
      <c r="D66" s="277">
        <v>40368</v>
      </c>
      <c r="E66" s="315" t="s">
        <v>4182</v>
      </c>
      <c r="F66" s="322"/>
      <c r="G66" s="323"/>
      <c r="H66" s="324"/>
      <c r="I66" s="320" t="s">
        <v>4046</v>
      </c>
      <c r="J66" s="321">
        <f t="shared" si="0"/>
        <v>1</v>
      </c>
      <c r="K66" s="261"/>
      <c r="L66" s="262"/>
      <c r="M66" s="267">
        <v>3.54</v>
      </c>
      <c r="N66" s="258"/>
      <c r="O66" s="258"/>
      <c r="P66" s="265"/>
      <c r="Q66" s="258"/>
      <c r="R66" s="332"/>
      <c r="S66" s="332"/>
      <c r="T66" s="332"/>
      <c r="U66" s="332"/>
    </row>
    <row r="67" spans="2:21" ht="13.5" customHeight="1" x14ac:dyDescent="0.25">
      <c r="B67" s="254">
        <f t="shared" si="1"/>
        <v>62</v>
      </c>
      <c r="C67" s="315" t="s">
        <v>4185</v>
      </c>
      <c r="D67" s="277">
        <v>40342</v>
      </c>
      <c r="E67" s="315" t="s">
        <v>4186</v>
      </c>
      <c r="F67" s="339"/>
      <c r="G67" s="320"/>
      <c r="H67" s="340"/>
      <c r="I67" s="320" t="s">
        <v>4046</v>
      </c>
      <c r="J67" s="321">
        <f t="shared" si="0"/>
        <v>1</v>
      </c>
      <c r="K67" s="261"/>
      <c r="L67" s="262"/>
      <c r="M67" s="267">
        <v>3.11</v>
      </c>
      <c r="N67" s="258"/>
      <c r="O67" s="258"/>
      <c r="P67" s="265"/>
      <c r="Q67" s="258"/>
      <c r="R67" s="332"/>
      <c r="S67" s="332"/>
      <c r="T67" s="332"/>
      <c r="U67" s="332"/>
    </row>
    <row r="68" spans="2:21" ht="13.5" customHeight="1" x14ac:dyDescent="0.25">
      <c r="B68" s="254">
        <f t="shared" si="1"/>
        <v>63</v>
      </c>
      <c r="C68" s="315" t="s">
        <v>4187</v>
      </c>
      <c r="D68" s="277">
        <v>40394</v>
      </c>
      <c r="E68" s="315" t="s">
        <v>4188</v>
      </c>
      <c r="F68" s="322"/>
      <c r="G68" s="323"/>
      <c r="H68" s="324"/>
      <c r="I68" s="320" t="s">
        <v>4046</v>
      </c>
      <c r="J68" s="321">
        <f t="shared" si="0"/>
        <v>1</v>
      </c>
      <c r="K68" s="261"/>
      <c r="L68" s="262"/>
      <c r="M68" s="267">
        <v>3.06</v>
      </c>
      <c r="N68" s="258"/>
      <c r="O68" s="258"/>
      <c r="P68" s="265"/>
      <c r="Q68" s="258"/>
      <c r="R68" s="332"/>
      <c r="S68" s="332"/>
      <c r="T68" s="332"/>
      <c r="U68" s="332"/>
    </row>
    <row r="69" spans="2:21" ht="13.5" customHeight="1" x14ac:dyDescent="0.25">
      <c r="B69" s="254">
        <f t="shared" si="1"/>
        <v>64</v>
      </c>
      <c r="C69" s="315" t="s">
        <v>4042</v>
      </c>
      <c r="D69" s="277">
        <v>40356</v>
      </c>
      <c r="E69" s="315" t="s">
        <v>4043</v>
      </c>
      <c r="F69" s="318"/>
      <c r="G69" s="319"/>
      <c r="H69" s="319"/>
      <c r="I69" s="353" t="s">
        <v>20</v>
      </c>
      <c r="J69" s="321">
        <f t="shared" si="0"/>
        <v>2</v>
      </c>
      <c r="K69" s="261"/>
      <c r="L69" s="262"/>
      <c r="M69" s="267">
        <v>3.17</v>
      </c>
      <c r="N69" s="258"/>
      <c r="O69" s="258"/>
      <c r="P69" s="265"/>
      <c r="Q69" s="258"/>
      <c r="R69" s="332"/>
      <c r="S69" s="332"/>
      <c r="T69" s="332"/>
      <c r="U69" s="332"/>
    </row>
    <row r="70" spans="2:21" ht="13.5" customHeight="1" x14ac:dyDescent="0.25">
      <c r="B70" s="254">
        <f t="shared" si="1"/>
        <v>65</v>
      </c>
      <c r="C70" s="315" t="s">
        <v>4075</v>
      </c>
      <c r="D70" s="277">
        <v>40378</v>
      </c>
      <c r="E70" s="315" t="s">
        <v>4076</v>
      </c>
      <c r="F70" s="330"/>
      <c r="G70" s="331"/>
      <c r="H70" s="331"/>
      <c r="I70" s="320" t="s">
        <v>20</v>
      </c>
      <c r="J70" s="321">
        <f t="shared" ref="J70:J79" si="2">+IF(I70="Studying",5,IF(I70="Complete",1,IF(I70="Incomplete",2,IF(I70="Left",3,IF(I70="Dropped",4,"Error")))))</f>
        <v>2</v>
      </c>
      <c r="K70" s="261"/>
      <c r="L70" s="262"/>
      <c r="M70" s="267">
        <v>2.5099999999999998</v>
      </c>
      <c r="N70" s="258"/>
      <c r="O70" s="258"/>
      <c r="P70" s="265"/>
      <c r="Q70" s="258"/>
      <c r="R70" s="332"/>
      <c r="S70" s="332"/>
      <c r="T70" s="332"/>
      <c r="U70" s="332"/>
    </row>
    <row r="71" spans="2:21" ht="13.5" customHeight="1" x14ac:dyDescent="0.25">
      <c r="B71" s="254">
        <f t="shared" si="1"/>
        <v>66</v>
      </c>
      <c r="C71" s="315" t="s">
        <v>4088</v>
      </c>
      <c r="D71" s="277">
        <v>40434</v>
      </c>
      <c r="E71" s="315" t="s">
        <v>4089</v>
      </c>
      <c r="F71" s="318"/>
      <c r="G71" s="319"/>
      <c r="H71" s="319"/>
      <c r="I71" s="320" t="s">
        <v>20</v>
      </c>
      <c r="J71" s="321">
        <f t="shared" si="2"/>
        <v>2</v>
      </c>
      <c r="K71" s="261"/>
      <c r="L71" s="262"/>
      <c r="M71" s="267">
        <v>3.82</v>
      </c>
      <c r="N71" s="258"/>
      <c r="O71" s="258"/>
      <c r="P71" s="265"/>
      <c r="Q71" s="258"/>
      <c r="R71" s="332"/>
      <c r="S71" s="332"/>
      <c r="T71" s="332"/>
      <c r="U71" s="332"/>
    </row>
    <row r="72" spans="2:21" ht="13.5" customHeight="1" x14ac:dyDescent="0.25">
      <c r="B72" s="254">
        <f t="shared" ref="B72:B79" si="3">B71+1</f>
        <v>67</v>
      </c>
      <c r="C72" s="315" t="s">
        <v>4108</v>
      </c>
      <c r="D72" s="277">
        <v>40330</v>
      </c>
      <c r="E72" s="315" t="s">
        <v>4109</v>
      </c>
      <c r="F72" s="318"/>
      <c r="G72" s="319"/>
      <c r="H72" s="319"/>
      <c r="I72" s="320" t="s">
        <v>20</v>
      </c>
      <c r="J72" s="321">
        <f t="shared" si="2"/>
        <v>2</v>
      </c>
      <c r="K72" s="261"/>
      <c r="L72" s="262"/>
      <c r="M72" s="267">
        <v>2.78</v>
      </c>
      <c r="N72" s="258"/>
      <c r="O72" s="258"/>
      <c r="P72" s="265"/>
      <c r="Q72" s="258"/>
      <c r="R72" s="332"/>
      <c r="S72" s="332"/>
      <c r="T72" s="332"/>
      <c r="U72" s="332"/>
    </row>
    <row r="73" spans="2:21" ht="13.5" customHeight="1" x14ac:dyDescent="0.25">
      <c r="B73" s="254">
        <f t="shared" si="3"/>
        <v>68</v>
      </c>
      <c r="C73" s="315" t="s">
        <v>4132</v>
      </c>
      <c r="D73" s="277">
        <v>41961</v>
      </c>
      <c r="E73" s="315" t="s">
        <v>4133</v>
      </c>
      <c r="F73" s="318"/>
      <c r="G73" s="319"/>
      <c r="H73" s="319"/>
      <c r="I73" s="320" t="s">
        <v>20</v>
      </c>
      <c r="J73" s="321">
        <f t="shared" si="2"/>
        <v>2</v>
      </c>
      <c r="K73" s="261"/>
      <c r="L73" s="262"/>
      <c r="M73" s="267">
        <v>3.73</v>
      </c>
      <c r="N73" s="258"/>
      <c r="O73" s="258"/>
      <c r="P73" s="265"/>
      <c r="Q73" s="258"/>
      <c r="R73" s="332"/>
      <c r="S73" s="332"/>
      <c r="T73" s="332"/>
      <c r="U73" s="332"/>
    </row>
    <row r="74" spans="2:21" ht="13.5" customHeight="1" x14ac:dyDescent="0.25">
      <c r="B74" s="254">
        <f t="shared" si="3"/>
        <v>69</v>
      </c>
      <c r="C74" s="315" t="s">
        <v>4138</v>
      </c>
      <c r="D74" s="277">
        <v>40354</v>
      </c>
      <c r="E74" s="315" t="s">
        <v>4139</v>
      </c>
      <c r="F74" s="318"/>
      <c r="G74" s="319"/>
      <c r="H74" s="319"/>
      <c r="I74" s="320" t="s">
        <v>20</v>
      </c>
      <c r="J74" s="321">
        <f t="shared" si="2"/>
        <v>2</v>
      </c>
      <c r="K74" s="261"/>
      <c r="L74" s="262"/>
      <c r="M74" s="267">
        <v>3.2</v>
      </c>
      <c r="N74" s="258"/>
      <c r="O74" s="258"/>
      <c r="P74" s="265"/>
      <c r="Q74" s="258"/>
      <c r="R74" s="332"/>
      <c r="S74" s="332"/>
      <c r="T74" s="332"/>
      <c r="U74" s="332"/>
    </row>
    <row r="75" spans="2:21" ht="13.5" customHeight="1" x14ac:dyDescent="0.25">
      <c r="B75" s="254">
        <f t="shared" si="3"/>
        <v>70</v>
      </c>
      <c r="C75" s="315" t="s">
        <v>4154</v>
      </c>
      <c r="D75" s="277">
        <v>40365</v>
      </c>
      <c r="E75" s="315" t="s">
        <v>4155</v>
      </c>
      <c r="F75" s="322"/>
      <c r="G75" s="323"/>
      <c r="H75" s="324"/>
      <c r="I75" s="320" t="s">
        <v>20</v>
      </c>
      <c r="J75" s="321">
        <f t="shared" si="2"/>
        <v>2</v>
      </c>
      <c r="K75" s="261"/>
      <c r="L75" s="262"/>
      <c r="M75" s="267">
        <v>3.11</v>
      </c>
      <c r="N75" s="258"/>
      <c r="O75" s="258"/>
      <c r="P75" s="265"/>
      <c r="Q75" s="258"/>
      <c r="R75" s="332"/>
      <c r="S75" s="332"/>
      <c r="T75" s="332"/>
      <c r="U75" s="332"/>
    </row>
    <row r="76" spans="2:21" ht="13.5" customHeight="1" x14ac:dyDescent="0.25">
      <c r="B76" s="254">
        <f t="shared" si="3"/>
        <v>71</v>
      </c>
      <c r="C76" s="315" t="s">
        <v>4167</v>
      </c>
      <c r="D76" s="277">
        <v>40367</v>
      </c>
      <c r="E76" s="315" t="s">
        <v>4168</v>
      </c>
      <c r="F76" s="322"/>
      <c r="G76" s="323"/>
      <c r="H76" s="324"/>
      <c r="I76" s="320" t="s">
        <v>20</v>
      </c>
      <c r="J76" s="321">
        <f t="shared" si="2"/>
        <v>2</v>
      </c>
      <c r="K76" s="261"/>
      <c r="L76" s="262"/>
      <c r="M76" s="267">
        <v>3.07</v>
      </c>
      <c r="N76" s="258"/>
      <c r="O76" s="258"/>
      <c r="P76" s="265"/>
      <c r="Q76" s="258"/>
      <c r="R76" s="332"/>
      <c r="S76" s="332"/>
      <c r="T76" s="332"/>
      <c r="U76" s="332"/>
    </row>
    <row r="77" spans="2:21" ht="13.5" customHeight="1" x14ac:dyDescent="0.25">
      <c r="B77" s="254">
        <f t="shared" si="3"/>
        <v>72</v>
      </c>
      <c r="C77" s="315" t="s">
        <v>4171</v>
      </c>
      <c r="D77" s="277">
        <v>40369</v>
      </c>
      <c r="E77" s="315" t="s">
        <v>4172</v>
      </c>
      <c r="F77" s="322"/>
      <c r="G77" s="323"/>
      <c r="H77" s="324"/>
      <c r="I77" s="320" t="s">
        <v>20</v>
      </c>
      <c r="J77" s="321">
        <f t="shared" si="2"/>
        <v>2</v>
      </c>
      <c r="K77" s="261"/>
      <c r="L77" s="262"/>
      <c r="M77" s="267">
        <v>2.91</v>
      </c>
      <c r="N77" s="258"/>
      <c r="O77" s="258"/>
      <c r="P77" s="265"/>
      <c r="Q77" s="258"/>
      <c r="R77" s="332"/>
      <c r="S77" s="332"/>
      <c r="T77" s="332"/>
      <c r="U77" s="332"/>
    </row>
    <row r="78" spans="2:21" ht="13.5" customHeight="1" x14ac:dyDescent="0.25">
      <c r="B78" s="254">
        <f t="shared" si="3"/>
        <v>73</v>
      </c>
      <c r="C78" s="315" t="s">
        <v>4183</v>
      </c>
      <c r="D78" s="277">
        <v>40374</v>
      </c>
      <c r="E78" s="315" t="s">
        <v>4184</v>
      </c>
      <c r="F78" s="341"/>
      <c r="G78" s="342"/>
      <c r="H78" s="343"/>
      <c r="I78" s="320" t="s">
        <v>20</v>
      </c>
      <c r="J78" s="321">
        <f t="shared" si="2"/>
        <v>2</v>
      </c>
      <c r="K78" s="261"/>
      <c r="L78" s="262"/>
      <c r="M78" s="263">
        <v>3.56</v>
      </c>
      <c r="N78" s="258"/>
      <c r="O78" s="258"/>
      <c r="P78" s="265"/>
      <c r="Q78" s="258"/>
      <c r="R78" s="332"/>
      <c r="S78" s="332"/>
      <c r="T78" s="332"/>
      <c r="U78" s="332"/>
    </row>
    <row r="79" spans="2:21" ht="13.5" customHeight="1" x14ac:dyDescent="0.25">
      <c r="B79" s="254">
        <f t="shared" si="3"/>
        <v>74</v>
      </c>
      <c r="C79" s="315" t="s">
        <v>4189</v>
      </c>
      <c r="D79" s="277">
        <v>40381</v>
      </c>
      <c r="E79" s="315" t="s">
        <v>4190</v>
      </c>
      <c r="F79" s="322"/>
      <c r="G79" s="323"/>
      <c r="H79" s="324"/>
      <c r="I79" s="320" t="s">
        <v>20</v>
      </c>
      <c r="J79" s="321">
        <f t="shared" si="2"/>
        <v>2</v>
      </c>
      <c r="K79" s="261"/>
      <c r="L79" s="262"/>
      <c r="M79" s="267">
        <v>3.29</v>
      </c>
      <c r="N79" s="258"/>
      <c r="O79" s="258"/>
      <c r="P79" s="265"/>
      <c r="Q79" s="258"/>
      <c r="R79" s="332"/>
      <c r="S79" s="332"/>
      <c r="T79" s="332"/>
      <c r="U79" s="332"/>
    </row>
    <row r="80" spans="2:21" ht="12.75" x14ac:dyDescent="0.25"/>
  </sheetData>
  <sortState ref="C6:I79">
    <sortCondition ref="I6:I79"/>
  </sortState>
  <mergeCells count="12">
    <mergeCell ref="M4:M5"/>
    <mergeCell ref="P4:P5"/>
    <mergeCell ref="B1:Q1"/>
    <mergeCell ref="B2:Q2"/>
    <mergeCell ref="B3:Q3"/>
    <mergeCell ref="B4:B5"/>
    <mergeCell ref="C4:C5"/>
    <mergeCell ref="D4:D5"/>
    <mergeCell ref="E4:E5"/>
    <mergeCell ref="F4:F5"/>
    <mergeCell ref="I4:I5"/>
    <mergeCell ref="K4:K5"/>
  </mergeCells>
  <conditionalFormatting sqref="N6:N79 Q6:Q79">
    <cfRule type="cellIs" dxfId="297" priority="297" stopIfTrue="1" operator="equal">
      <formula>"Not Issued"</formula>
    </cfRule>
    <cfRule type="cellIs" dxfId="296" priority="298" stopIfTrue="1" operator="equal">
      <formula>"Issued"</formula>
    </cfRule>
  </conditionalFormatting>
  <conditionalFormatting sqref="I75">
    <cfRule type="cellIs" dxfId="295" priority="21" stopIfTrue="1" operator="equal">
      <formula>"Dropped"</formula>
    </cfRule>
    <cfRule type="cellIs" dxfId="294" priority="22" stopIfTrue="1" operator="equal">
      <formula>"Left"</formula>
    </cfRule>
    <cfRule type="cellIs" dxfId="293" priority="23" stopIfTrue="1" operator="equal">
      <formula>"Incomplete"</formula>
    </cfRule>
    <cfRule type="cellIs" dxfId="292" priority="24" stopIfTrue="1" operator="equal">
      <formula>"Complete"</formula>
    </cfRule>
  </conditionalFormatting>
  <conditionalFormatting sqref="I27">
    <cfRule type="cellIs" dxfId="291" priority="241" stopIfTrue="1" operator="equal">
      <formula>"Dropped"</formula>
    </cfRule>
    <cfRule type="cellIs" dxfId="290" priority="242" stopIfTrue="1" operator="equal">
      <formula>"Left"</formula>
    </cfRule>
    <cfRule type="cellIs" dxfId="289" priority="243" stopIfTrue="1" operator="equal">
      <formula>"Incomplete"</formula>
    </cfRule>
    <cfRule type="cellIs" dxfId="288" priority="244" stopIfTrue="1" operator="equal">
      <formula>"Complete"</formula>
    </cfRule>
  </conditionalFormatting>
  <conditionalFormatting sqref="I9">
    <cfRule type="cellIs" dxfId="287" priority="229" stopIfTrue="1" operator="equal">
      <formula>"Dropped"</formula>
    </cfRule>
    <cfRule type="cellIs" dxfId="286" priority="230" stopIfTrue="1" operator="equal">
      <formula>"Left"</formula>
    </cfRule>
    <cfRule type="cellIs" dxfId="285" priority="231" stopIfTrue="1" operator="equal">
      <formula>"Incomplete"</formula>
    </cfRule>
    <cfRule type="cellIs" dxfId="284" priority="232" stopIfTrue="1" operator="equal">
      <formula>"Complete"</formula>
    </cfRule>
  </conditionalFormatting>
  <conditionalFormatting sqref="I42">
    <cfRule type="cellIs" dxfId="283" priority="293" stopIfTrue="1" operator="equal">
      <formula>"Dropped"</formula>
    </cfRule>
    <cfRule type="cellIs" dxfId="282" priority="294" stopIfTrue="1" operator="equal">
      <formula>"Left"</formula>
    </cfRule>
    <cfRule type="cellIs" dxfId="281" priority="295" stopIfTrue="1" operator="equal">
      <formula>"Incomplete"</formula>
    </cfRule>
    <cfRule type="cellIs" dxfId="280" priority="296" stopIfTrue="1" operator="equal">
      <formula>"Complete"</formula>
    </cfRule>
  </conditionalFormatting>
  <conditionalFormatting sqref="I41">
    <cfRule type="cellIs" dxfId="279" priority="289" stopIfTrue="1" operator="equal">
      <formula>"Dropped"</formula>
    </cfRule>
    <cfRule type="cellIs" dxfId="278" priority="290" stopIfTrue="1" operator="equal">
      <formula>"Left"</formula>
    </cfRule>
    <cfRule type="cellIs" dxfId="277" priority="291" stopIfTrue="1" operator="equal">
      <formula>"Incomplete"</formula>
    </cfRule>
    <cfRule type="cellIs" dxfId="276" priority="292" stopIfTrue="1" operator="equal">
      <formula>"Complete"</formula>
    </cfRule>
  </conditionalFormatting>
  <conditionalFormatting sqref="I40">
    <cfRule type="cellIs" dxfId="275" priority="285" stopIfTrue="1" operator="equal">
      <formula>"Dropped"</formula>
    </cfRule>
    <cfRule type="cellIs" dxfId="274" priority="286" stopIfTrue="1" operator="equal">
      <formula>"Left"</formula>
    </cfRule>
    <cfRule type="cellIs" dxfId="273" priority="287" stopIfTrue="1" operator="equal">
      <formula>"Incomplete"</formula>
    </cfRule>
    <cfRule type="cellIs" dxfId="272" priority="288" stopIfTrue="1" operator="equal">
      <formula>"Complete"</formula>
    </cfRule>
  </conditionalFormatting>
  <conditionalFormatting sqref="I33">
    <cfRule type="cellIs" dxfId="271" priority="281" stopIfTrue="1" operator="equal">
      <formula>"Dropped"</formula>
    </cfRule>
    <cfRule type="cellIs" dxfId="270" priority="282" stopIfTrue="1" operator="equal">
      <formula>"Left"</formula>
    </cfRule>
    <cfRule type="cellIs" dxfId="269" priority="283" stopIfTrue="1" operator="equal">
      <formula>"Incomplete"</formula>
    </cfRule>
    <cfRule type="cellIs" dxfId="268" priority="284" stopIfTrue="1" operator="equal">
      <formula>"Complete"</formula>
    </cfRule>
  </conditionalFormatting>
  <conditionalFormatting sqref="I30">
    <cfRule type="cellIs" dxfId="267" priority="277" stopIfTrue="1" operator="equal">
      <formula>"Dropped"</formula>
    </cfRule>
    <cfRule type="cellIs" dxfId="266" priority="278" stopIfTrue="1" operator="equal">
      <formula>"Left"</formula>
    </cfRule>
    <cfRule type="cellIs" dxfId="265" priority="279" stopIfTrue="1" operator="equal">
      <formula>"Incomplete"</formula>
    </cfRule>
    <cfRule type="cellIs" dxfId="264" priority="280" stopIfTrue="1" operator="equal">
      <formula>"Complete"</formula>
    </cfRule>
  </conditionalFormatting>
  <conditionalFormatting sqref="I29">
    <cfRule type="cellIs" dxfId="263" priority="273" stopIfTrue="1" operator="equal">
      <formula>"Dropped"</formula>
    </cfRule>
    <cfRule type="cellIs" dxfId="262" priority="274" stopIfTrue="1" operator="equal">
      <formula>"Left"</formula>
    </cfRule>
    <cfRule type="cellIs" dxfId="261" priority="275" stopIfTrue="1" operator="equal">
      <formula>"Incomplete"</formula>
    </cfRule>
    <cfRule type="cellIs" dxfId="260" priority="276" stopIfTrue="1" operator="equal">
      <formula>"Complete"</formula>
    </cfRule>
  </conditionalFormatting>
  <conditionalFormatting sqref="I28">
    <cfRule type="cellIs" dxfId="259" priority="269" stopIfTrue="1" operator="equal">
      <formula>"Dropped"</formula>
    </cfRule>
    <cfRule type="cellIs" dxfId="258" priority="270" stopIfTrue="1" operator="equal">
      <formula>"Left"</formula>
    </cfRule>
    <cfRule type="cellIs" dxfId="257" priority="271" stopIfTrue="1" operator="equal">
      <formula>"Incomplete"</formula>
    </cfRule>
    <cfRule type="cellIs" dxfId="256" priority="272" stopIfTrue="1" operator="equal">
      <formula>"Complete"</formula>
    </cfRule>
  </conditionalFormatting>
  <conditionalFormatting sqref="I36">
    <cfRule type="cellIs" dxfId="255" priority="153" stopIfTrue="1" operator="equal">
      <formula>"Dropped"</formula>
    </cfRule>
    <cfRule type="cellIs" dxfId="254" priority="154" stopIfTrue="1" operator="equal">
      <formula>"Left"</formula>
    </cfRule>
    <cfRule type="cellIs" dxfId="253" priority="155" stopIfTrue="1" operator="equal">
      <formula>"Incomplete"</formula>
    </cfRule>
    <cfRule type="cellIs" dxfId="252" priority="156" stopIfTrue="1" operator="equal">
      <formula>"Complete"</formula>
    </cfRule>
  </conditionalFormatting>
  <conditionalFormatting sqref="I45">
    <cfRule type="cellIs" dxfId="251" priority="141" stopIfTrue="1" operator="equal">
      <formula>"Dropped"</formula>
    </cfRule>
    <cfRule type="cellIs" dxfId="250" priority="142" stopIfTrue="1" operator="equal">
      <formula>"Left"</formula>
    </cfRule>
    <cfRule type="cellIs" dxfId="249" priority="143" stopIfTrue="1" operator="equal">
      <formula>"Incomplete"</formula>
    </cfRule>
    <cfRule type="cellIs" dxfId="248" priority="144" stopIfTrue="1" operator="equal">
      <formula>"Complete"</formula>
    </cfRule>
  </conditionalFormatting>
  <conditionalFormatting sqref="I46">
    <cfRule type="cellIs" dxfId="247" priority="137" stopIfTrue="1" operator="equal">
      <formula>"Dropped"</formula>
    </cfRule>
    <cfRule type="cellIs" dxfId="246" priority="138" stopIfTrue="1" operator="equal">
      <formula>"Left"</formula>
    </cfRule>
    <cfRule type="cellIs" dxfId="245" priority="139" stopIfTrue="1" operator="equal">
      <formula>"Incomplete"</formula>
    </cfRule>
    <cfRule type="cellIs" dxfId="244" priority="140" stopIfTrue="1" operator="equal">
      <formula>"Complete"</formula>
    </cfRule>
  </conditionalFormatting>
  <conditionalFormatting sqref="I62">
    <cfRule type="cellIs" dxfId="243" priority="73" stopIfTrue="1" operator="equal">
      <formula>"Dropped"</formula>
    </cfRule>
    <cfRule type="cellIs" dxfId="242" priority="74" stopIfTrue="1" operator="equal">
      <formula>"Left"</formula>
    </cfRule>
    <cfRule type="cellIs" dxfId="241" priority="75" stopIfTrue="1" operator="equal">
      <formula>"Incomplete"</formula>
    </cfRule>
    <cfRule type="cellIs" dxfId="240" priority="76" stopIfTrue="1" operator="equal">
      <formula>"Complete"</formula>
    </cfRule>
  </conditionalFormatting>
  <conditionalFormatting sqref="I8">
    <cfRule type="cellIs" dxfId="239" priority="265" stopIfTrue="1" operator="equal">
      <formula>"Dropped"</formula>
    </cfRule>
    <cfRule type="cellIs" dxfId="238" priority="266" stopIfTrue="1" operator="equal">
      <formula>"Left"</formula>
    </cfRule>
    <cfRule type="cellIs" dxfId="237" priority="267" stopIfTrue="1" operator="equal">
      <formula>"Incomplete"</formula>
    </cfRule>
    <cfRule type="cellIs" dxfId="236" priority="268" stopIfTrue="1" operator="equal">
      <formula>"Complete"</formula>
    </cfRule>
  </conditionalFormatting>
  <conditionalFormatting sqref="I64">
    <cfRule type="cellIs" dxfId="235" priority="65" stopIfTrue="1" operator="equal">
      <formula>"Dropped"</formula>
    </cfRule>
    <cfRule type="cellIs" dxfId="234" priority="66" stopIfTrue="1" operator="equal">
      <formula>"Left"</formula>
    </cfRule>
    <cfRule type="cellIs" dxfId="233" priority="67" stopIfTrue="1" operator="equal">
      <formula>"Incomplete"</formula>
    </cfRule>
    <cfRule type="cellIs" dxfId="232" priority="68" stopIfTrue="1" operator="equal">
      <formula>"Complete"</formula>
    </cfRule>
  </conditionalFormatting>
  <conditionalFormatting sqref="I32">
    <cfRule type="cellIs" dxfId="231" priority="261" stopIfTrue="1" operator="equal">
      <formula>"Dropped"</formula>
    </cfRule>
    <cfRule type="cellIs" dxfId="230" priority="262" stopIfTrue="1" operator="equal">
      <formula>"Left"</formula>
    </cfRule>
    <cfRule type="cellIs" dxfId="229" priority="263" stopIfTrue="1" operator="equal">
      <formula>"Incomplete"</formula>
    </cfRule>
    <cfRule type="cellIs" dxfId="228" priority="264" stopIfTrue="1" operator="equal">
      <formula>"Complete"</formula>
    </cfRule>
  </conditionalFormatting>
  <conditionalFormatting sqref="I35">
    <cfRule type="cellIs" dxfId="227" priority="257" stopIfTrue="1" operator="equal">
      <formula>"Dropped"</formula>
    </cfRule>
    <cfRule type="cellIs" dxfId="226" priority="258" stopIfTrue="1" operator="equal">
      <formula>"Left"</formula>
    </cfRule>
    <cfRule type="cellIs" dxfId="225" priority="259" stopIfTrue="1" operator="equal">
      <formula>"Incomplete"</formula>
    </cfRule>
    <cfRule type="cellIs" dxfId="224" priority="260" stopIfTrue="1" operator="equal">
      <formula>"Complete"</formula>
    </cfRule>
  </conditionalFormatting>
  <conditionalFormatting sqref="I37">
    <cfRule type="cellIs" dxfId="223" priority="253" stopIfTrue="1" operator="equal">
      <formula>"Dropped"</formula>
    </cfRule>
    <cfRule type="cellIs" dxfId="222" priority="254" stopIfTrue="1" operator="equal">
      <formula>"Left"</formula>
    </cfRule>
    <cfRule type="cellIs" dxfId="221" priority="255" stopIfTrue="1" operator="equal">
      <formula>"Incomplete"</formula>
    </cfRule>
    <cfRule type="cellIs" dxfId="220" priority="256" stopIfTrue="1" operator="equal">
      <formula>"Complete"</formula>
    </cfRule>
  </conditionalFormatting>
  <conditionalFormatting sqref="I39">
    <cfRule type="cellIs" dxfId="219" priority="249" stopIfTrue="1" operator="equal">
      <formula>"Dropped"</formula>
    </cfRule>
    <cfRule type="cellIs" dxfId="218" priority="250" stopIfTrue="1" operator="equal">
      <formula>"Left"</formula>
    </cfRule>
    <cfRule type="cellIs" dxfId="217" priority="251" stopIfTrue="1" operator="equal">
      <formula>"Incomplete"</formula>
    </cfRule>
    <cfRule type="cellIs" dxfId="216" priority="252" stopIfTrue="1" operator="equal">
      <formula>"Complete"</formula>
    </cfRule>
  </conditionalFormatting>
  <conditionalFormatting sqref="I18">
    <cfRule type="cellIs" dxfId="215" priority="193" stopIfTrue="1" operator="equal">
      <formula>"Dropped"</formula>
    </cfRule>
    <cfRule type="cellIs" dxfId="214" priority="194" stopIfTrue="1" operator="equal">
      <formula>"Left"</formula>
    </cfRule>
    <cfRule type="cellIs" dxfId="213" priority="195" stopIfTrue="1" operator="equal">
      <formula>"Incomplete"</formula>
    </cfRule>
    <cfRule type="cellIs" dxfId="212" priority="196" stopIfTrue="1" operator="equal">
      <formula>"Complete"</formula>
    </cfRule>
  </conditionalFormatting>
  <conditionalFormatting sqref="I13">
    <cfRule type="cellIs" dxfId="211" priority="213" stopIfTrue="1" operator="equal">
      <formula>"Dropped"</formula>
    </cfRule>
    <cfRule type="cellIs" dxfId="210" priority="214" stopIfTrue="1" operator="equal">
      <formula>"Left"</formula>
    </cfRule>
    <cfRule type="cellIs" dxfId="209" priority="215" stopIfTrue="1" operator="equal">
      <formula>"Incomplete"</formula>
    </cfRule>
    <cfRule type="cellIs" dxfId="208" priority="216" stopIfTrue="1" operator="equal">
      <formula>"Complete"</formula>
    </cfRule>
  </conditionalFormatting>
  <conditionalFormatting sqref="I25">
    <cfRule type="cellIs" dxfId="207" priority="245" stopIfTrue="1" operator="equal">
      <formula>"Dropped"</formula>
    </cfRule>
    <cfRule type="cellIs" dxfId="206" priority="246" stopIfTrue="1" operator="equal">
      <formula>"Left"</formula>
    </cfRule>
    <cfRule type="cellIs" dxfId="205" priority="247" stopIfTrue="1" operator="equal">
      <formula>"Incomplete"</formula>
    </cfRule>
    <cfRule type="cellIs" dxfId="204" priority="248" stopIfTrue="1" operator="equal">
      <formula>"Complete"</formula>
    </cfRule>
  </conditionalFormatting>
  <conditionalFormatting sqref="I38">
    <cfRule type="cellIs" dxfId="203" priority="237" stopIfTrue="1" operator="equal">
      <formula>"Dropped"</formula>
    </cfRule>
    <cfRule type="cellIs" dxfId="202" priority="238" stopIfTrue="1" operator="equal">
      <formula>"Left"</formula>
    </cfRule>
    <cfRule type="cellIs" dxfId="201" priority="239" stopIfTrue="1" operator="equal">
      <formula>"Incomplete"</formula>
    </cfRule>
    <cfRule type="cellIs" dxfId="200" priority="240" stopIfTrue="1" operator="equal">
      <formula>"Complete"</formula>
    </cfRule>
  </conditionalFormatting>
  <conditionalFormatting sqref="I19">
    <cfRule type="cellIs" dxfId="199" priority="189" stopIfTrue="1" operator="equal">
      <formula>"Dropped"</formula>
    </cfRule>
    <cfRule type="cellIs" dxfId="198" priority="190" stopIfTrue="1" operator="equal">
      <formula>"Left"</formula>
    </cfRule>
    <cfRule type="cellIs" dxfId="197" priority="191" stopIfTrue="1" operator="equal">
      <formula>"Incomplete"</formula>
    </cfRule>
    <cfRule type="cellIs" dxfId="196" priority="192" stopIfTrue="1" operator="equal">
      <formula>"Complete"</formula>
    </cfRule>
  </conditionalFormatting>
  <conditionalFormatting sqref="I7">
    <cfRule type="cellIs" dxfId="195" priority="233" stopIfTrue="1" operator="equal">
      <formula>"Dropped"</formula>
    </cfRule>
    <cfRule type="cellIs" dxfId="194" priority="234" stopIfTrue="1" operator="equal">
      <formula>"Left"</formula>
    </cfRule>
    <cfRule type="cellIs" dxfId="193" priority="235" stopIfTrue="1" operator="equal">
      <formula>"Incomplete"</formula>
    </cfRule>
    <cfRule type="cellIs" dxfId="192" priority="236" stopIfTrue="1" operator="equal">
      <formula>"Complete"</formula>
    </cfRule>
  </conditionalFormatting>
  <conditionalFormatting sqref="I12">
    <cfRule type="cellIs" dxfId="191" priority="225" stopIfTrue="1" operator="equal">
      <formula>"Dropped"</formula>
    </cfRule>
    <cfRule type="cellIs" dxfId="190" priority="226" stopIfTrue="1" operator="equal">
      <formula>"Left"</formula>
    </cfRule>
    <cfRule type="cellIs" dxfId="189" priority="227" stopIfTrue="1" operator="equal">
      <formula>"Incomplete"</formula>
    </cfRule>
    <cfRule type="cellIs" dxfId="188" priority="228" stopIfTrue="1" operator="equal">
      <formula>"Complete"</formula>
    </cfRule>
  </conditionalFormatting>
  <conditionalFormatting sqref="I74">
    <cfRule type="cellIs" dxfId="187" priority="25" stopIfTrue="1" operator="equal">
      <formula>"Dropped"</formula>
    </cfRule>
    <cfRule type="cellIs" dxfId="186" priority="26" stopIfTrue="1" operator="equal">
      <formula>"Left"</formula>
    </cfRule>
    <cfRule type="cellIs" dxfId="185" priority="27" stopIfTrue="1" operator="equal">
      <formula>"Incomplete"</formula>
    </cfRule>
    <cfRule type="cellIs" dxfId="184" priority="28" stopIfTrue="1" operator="equal">
      <formula>"Complete"</formula>
    </cfRule>
  </conditionalFormatting>
  <conditionalFormatting sqref="I10">
    <cfRule type="cellIs" dxfId="183" priority="221" stopIfTrue="1" operator="equal">
      <formula>"Dropped"</formula>
    </cfRule>
    <cfRule type="cellIs" dxfId="182" priority="222" stopIfTrue="1" operator="equal">
      <formula>"Left"</formula>
    </cfRule>
    <cfRule type="cellIs" dxfId="181" priority="223" stopIfTrue="1" operator="equal">
      <formula>"Incomplete"</formula>
    </cfRule>
    <cfRule type="cellIs" dxfId="180" priority="224" stopIfTrue="1" operator="equal">
      <formula>"Complete"</formula>
    </cfRule>
  </conditionalFormatting>
  <conditionalFormatting sqref="I11">
    <cfRule type="cellIs" dxfId="179" priority="217" stopIfTrue="1" operator="equal">
      <formula>"Dropped"</formula>
    </cfRule>
    <cfRule type="cellIs" dxfId="178" priority="218" stopIfTrue="1" operator="equal">
      <formula>"Left"</formula>
    </cfRule>
    <cfRule type="cellIs" dxfId="177" priority="219" stopIfTrue="1" operator="equal">
      <formula>"Incomplete"</formula>
    </cfRule>
    <cfRule type="cellIs" dxfId="176" priority="220" stopIfTrue="1" operator="equal">
      <formula>"Complete"</formula>
    </cfRule>
  </conditionalFormatting>
  <conditionalFormatting sqref="I14">
    <cfRule type="cellIs" dxfId="175" priority="209" stopIfTrue="1" operator="equal">
      <formula>"Dropped"</formula>
    </cfRule>
    <cfRule type="cellIs" dxfId="174" priority="210" stopIfTrue="1" operator="equal">
      <formula>"Left"</formula>
    </cfRule>
    <cfRule type="cellIs" dxfId="173" priority="211" stopIfTrue="1" operator="equal">
      <formula>"Incomplete"</formula>
    </cfRule>
    <cfRule type="cellIs" dxfId="172" priority="212" stopIfTrue="1" operator="equal">
      <formula>"Complete"</formula>
    </cfRule>
  </conditionalFormatting>
  <conditionalFormatting sqref="I15">
    <cfRule type="cellIs" dxfId="171" priority="205" stopIfTrue="1" operator="equal">
      <formula>"Dropped"</formula>
    </cfRule>
    <cfRule type="cellIs" dxfId="170" priority="206" stopIfTrue="1" operator="equal">
      <formula>"Left"</formula>
    </cfRule>
    <cfRule type="cellIs" dxfId="169" priority="207" stopIfTrue="1" operator="equal">
      <formula>"Incomplete"</formula>
    </cfRule>
    <cfRule type="cellIs" dxfId="168" priority="208" stopIfTrue="1" operator="equal">
      <formula>"Complete"</formula>
    </cfRule>
  </conditionalFormatting>
  <conditionalFormatting sqref="I16">
    <cfRule type="cellIs" dxfId="167" priority="201" stopIfTrue="1" operator="equal">
      <formula>"Dropped"</formula>
    </cfRule>
    <cfRule type="cellIs" dxfId="166" priority="202" stopIfTrue="1" operator="equal">
      <formula>"Left"</formula>
    </cfRule>
    <cfRule type="cellIs" dxfId="165" priority="203" stopIfTrue="1" operator="equal">
      <formula>"Incomplete"</formula>
    </cfRule>
    <cfRule type="cellIs" dxfId="164" priority="204" stopIfTrue="1" operator="equal">
      <formula>"Complete"</formula>
    </cfRule>
  </conditionalFormatting>
  <conditionalFormatting sqref="I17">
    <cfRule type="cellIs" dxfId="163" priority="197" stopIfTrue="1" operator="equal">
      <formula>"Dropped"</formula>
    </cfRule>
    <cfRule type="cellIs" dxfId="162" priority="198" stopIfTrue="1" operator="equal">
      <formula>"Left"</formula>
    </cfRule>
    <cfRule type="cellIs" dxfId="161" priority="199" stopIfTrue="1" operator="equal">
      <formula>"Incomplete"</formula>
    </cfRule>
    <cfRule type="cellIs" dxfId="160" priority="200" stopIfTrue="1" operator="equal">
      <formula>"Complete"</formula>
    </cfRule>
  </conditionalFormatting>
  <conditionalFormatting sqref="I20">
    <cfRule type="cellIs" dxfId="159" priority="185" stopIfTrue="1" operator="equal">
      <formula>"Dropped"</formula>
    </cfRule>
    <cfRule type="cellIs" dxfId="158" priority="186" stopIfTrue="1" operator="equal">
      <formula>"Left"</formula>
    </cfRule>
    <cfRule type="cellIs" dxfId="157" priority="187" stopIfTrue="1" operator="equal">
      <formula>"Incomplete"</formula>
    </cfRule>
    <cfRule type="cellIs" dxfId="156" priority="188" stopIfTrue="1" operator="equal">
      <formula>"Complete"</formula>
    </cfRule>
  </conditionalFormatting>
  <conditionalFormatting sqref="I21">
    <cfRule type="cellIs" dxfId="155" priority="181" stopIfTrue="1" operator="equal">
      <formula>"Dropped"</formula>
    </cfRule>
    <cfRule type="cellIs" dxfId="154" priority="182" stopIfTrue="1" operator="equal">
      <formula>"Left"</formula>
    </cfRule>
    <cfRule type="cellIs" dxfId="153" priority="183" stopIfTrue="1" operator="equal">
      <formula>"Incomplete"</formula>
    </cfRule>
    <cfRule type="cellIs" dxfId="152" priority="184" stopIfTrue="1" operator="equal">
      <formula>"Complete"</formula>
    </cfRule>
  </conditionalFormatting>
  <conditionalFormatting sqref="I22">
    <cfRule type="cellIs" dxfId="151" priority="177" stopIfTrue="1" operator="equal">
      <formula>"Dropped"</formula>
    </cfRule>
    <cfRule type="cellIs" dxfId="150" priority="178" stopIfTrue="1" operator="equal">
      <formula>"Left"</formula>
    </cfRule>
    <cfRule type="cellIs" dxfId="149" priority="179" stopIfTrue="1" operator="equal">
      <formula>"Incomplete"</formula>
    </cfRule>
    <cfRule type="cellIs" dxfId="148" priority="180" stopIfTrue="1" operator="equal">
      <formula>"Complete"</formula>
    </cfRule>
  </conditionalFormatting>
  <conditionalFormatting sqref="I23">
    <cfRule type="cellIs" dxfId="147" priority="173" stopIfTrue="1" operator="equal">
      <formula>"Dropped"</formula>
    </cfRule>
    <cfRule type="cellIs" dxfId="146" priority="174" stopIfTrue="1" operator="equal">
      <formula>"Left"</formula>
    </cfRule>
    <cfRule type="cellIs" dxfId="145" priority="175" stopIfTrue="1" operator="equal">
      <formula>"Incomplete"</formula>
    </cfRule>
    <cfRule type="cellIs" dxfId="144" priority="176" stopIfTrue="1" operator="equal">
      <formula>"Complete"</formula>
    </cfRule>
  </conditionalFormatting>
  <conditionalFormatting sqref="I24">
    <cfRule type="cellIs" dxfId="143" priority="169" stopIfTrue="1" operator="equal">
      <formula>"Dropped"</formula>
    </cfRule>
    <cfRule type="cellIs" dxfId="142" priority="170" stopIfTrue="1" operator="equal">
      <formula>"Left"</formula>
    </cfRule>
    <cfRule type="cellIs" dxfId="141" priority="171" stopIfTrue="1" operator="equal">
      <formula>"Incomplete"</formula>
    </cfRule>
    <cfRule type="cellIs" dxfId="140" priority="172" stopIfTrue="1" operator="equal">
      <formula>"Complete"</formula>
    </cfRule>
  </conditionalFormatting>
  <conditionalFormatting sqref="I26">
    <cfRule type="cellIs" dxfId="139" priority="165" stopIfTrue="1" operator="equal">
      <formula>"Dropped"</formula>
    </cfRule>
    <cfRule type="cellIs" dxfId="138" priority="166" stopIfTrue="1" operator="equal">
      <formula>"Left"</formula>
    </cfRule>
    <cfRule type="cellIs" dxfId="137" priority="167" stopIfTrue="1" operator="equal">
      <formula>"Incomplete"</formula>
    </cfRule>
    <cfRule type="cellIs" dxfId="136" priority="168" stopIfTrue="1" operator="equal">
      <formula>"Complete"</formula>
    </cfRule>
  </conditionalFormatting>
  <conditionalFormatting sqref="I31">
    <cfRule type="cellIs" dxfId="135" priority="161" stopIfTrue="1" operator="equal">
      <formula>"Dropped"</formula>
    </cfRule>
    <cfRule type="cellIs" dxfId="134" priority="162" stopIfTrue="1" operator="equal">
      <formula>"Left"</formula>
    </cfRule>
    <cfRule type="cellIs" dxfId="133" priority="163" stopIfTrue="1" operator="equal">
      <formula>"Incomplete"</formula>
    </cfRule>
    <cfRule type="cellIs" dxfId="132" priority="164" stopIfTrue="1" operator="equal">
      <formula>"Complete"</formula>
    </cfRule>
  </conditionalFormatting>
  <conditionalFormatting sqref="I34">
    <cfRule type="cellIs" dxfId="131" priority="157" stopIfTrue="1" operator="equal">
      <formula>"Dropped"</formula>
    </cfRule>
    <cfRule type="cellIs" dxfId="130" priority="158" stopIfTrue="1" operator="equal">
      <formula>"Left"</formula>
    </cfRule>
    <cfRule type="cellIs" dxfId="129" priority="159" stopIfTrue="1" operator="equal">
      <formula>"Incomplete"</formula>
    </cfRule>
    <cfRule type="cellIs" dxfId="128" priority="160" stopIfTrue="1" operator="equal">
      <formula>"Complete"</formula>
    </cfRule>
  </conditionalFormatting>
  <conditionalFormatting sqref="I43">
    <cfRule type="cellIs" dxfId="127" priority="149" stopIfTrue="1" operator="equal">
      <formula>"Dropped"</formula>
    </cfRule>
    <cfRule type="cellIs" dxfId="126" priority="150" stopIfTrue="1" operator="equal">
      <formula>"Left"</formula>
    </cfRule>
    <cfRule type="cellIs" dxfId="125" priority="151" stopIfTrue="1" operator="equal">
      <formula>"Incomplete"</formula>
    </cfRule>
    <cfRule type="cellIs" dxfId="124" priority="152" stopIfTrue="1" operator="equal">
      <formula>"Complete"</formula>
    </cfRule>
  </conditionalFormatting>
  <conditionalFormatting sqref="I44">
    <cfRule type="cellIs" dxfId="123" priority="145" stopIfTrue="1" operator="equal">
      <formula>"Dropped"</formula>
    </cfRule>
    <cfRule type="cellIs" dxfId="122" priority="146" stopIfTrue="1" operator="equal">
      <formula>"Left"</formula>
    </cfRule>
    <cfRule type="cellIs" dxfId="121" priority="147" stopIfTrue="1" operator="equal">
      <formula>"Incomplete"</formula>
    </cfRule>
    <cfRule type="cellIs" dxfId="120" priority="148" stopIfTrue="1" operator="equal">
      <formula>"Complete"</formula>
    </cfRule>
  </conditionalFormatting>
  <conditionalFormatting sqref="I47">
    <cfRule type="cellIs" dxfId="119" priority="133" stopIfTrue="1" operator="equal">
      <formula>"Dropped"</formula>
    </cfRule>
    <cfRule type="cellIs" dxfId="118" priority="134" stopIfTrue="1" operator="equal">
      <formula>"Left"</formula>
    </cfRule>
    <cfRule type="cellIs" dxfId="117" priority="135" stopIfTrue="1" operator="equal">
      <formula>"Incomplete"</formula>
    </cfRule>
    <cfRule type="cellIs" dxfId="116" priority="136" stopIfTrue="1" operator="equal">
      <formula>"Complete"</formula>
    </cfRule>
  </conditionalFormatting>
  <conditionalFormatting sqref="I48">
    <cfRule type="cellIs" dxfId="115" priority="129" stopIfTrue="1" operator="equal">
      <formula>"Dropped"</formula>
    </cfRule>
    <cfRule type="cellIs" dxfId="114" priority="130" stopIfTrue="1" operator="equal">
      <formula>"Left"</formula>
    </cfRule>
    <cfRule type="cellIs" dxfId="113" priority="131" stopIfTrue="1" operator="equal">
      <formula>"Incomplete"</formula>
    </cfRule>
    <cfRule type="cellIs" dxfId="112" priority="132" stopIfTrue="1" operator="equal">
      <formula>"Complete"</formula>
    </cfRule>
  </conditionalFormatting>
  <conditionalFormatting sqref="I49">
    <cfRule type="cellIs" dxfId="111" priority="125" stopIfTrue="1" operator="equal">
      <formula>"Dropped"</formula>
    </cfRule>
    <cfRule type="cellIs" dxfId="110" priority="126" stopIfTrue="1" operator="equal">
      <formula>"Left"</formula>
    </cfRule>
    <cfRule type="cellIs" dxfId="109" priority="127" stopIfTrue="1" operator="equal">
      <formula>"Incomplete"</formula>
    </cfRule>
    <cfRule type="cellIs" dxfId="108" priority="128" stopIfTrue="1" operator="equal">
      <formula>"Complete"</formula>
    </cfRule>
  </conditionalFormatting>
  <conditionalFormatting sqref="I50">
    <cfRule type="cellIs" dxfId="107" priority="121" stopIfTrue="1" operator="equal">
      <formula>"Dropped"</formula>
    </cfRule>
    <cfRule type="cellIs" dxfId="106" priority="122" stopIfTrue="1" operator="equal">
      <formula>"Left"</formula>
    </cfRule>
    <cfRule type="cellIs" dxfId="105" priority="123" stopIfTrue="1" operator="equal">
      <formula>"Incomplete"</formula>
    </cfRule>
    <cfRule type="cellIs" dxfId="104" priority="124" stopIfTrue="1" operator="equal">
      <formula>"Complete"</formula>
    </cfRule>
  </conditionalFormatting>
  <conditionalFormatting sqref="I51">
    <cfRule type="cellIs" dxfId="103" priority="117" stopIfTrue="1" operator="equal">
      <formula>"Dropped"</formula>
    </cfRule>
    <cfRule type="cellIs" dxfId="102" priority="118" stopIfTrue="1" operator="equal">
      <formula>"Left"</formula>
    </cfRule>
    <cfRule type="cellIs" dxfId="101" priority="119" stopIfTrue="1" operator="equal">
      <formula>"Incomplete"</formula>
    </cfRule>
    <cfRule type="cellIs" dxfId="100" priority="120" stopIfTrue="1" operator="equal">
      <formula>"Complete"</formula>
    </cfRule>
  </conditionalFormatting>
  <conditionalFormatting sqref="I52">
    <cfRule type="cellIs" dxfId="99" priority="113" stopIfTrue="1" operator="equal">
      <formula>"Dropped"</formula>
    </cfRule>
    <cfRule type="cellIs" dxfId="98" priority="114" stopIfTrue="1" operator="equal">
      <formula>"Left"</formula>
    </cfRule>
    <cfRule type="cellIs" dxfId="97" priority="115" stopIfTrue="1" operator="equal">
      <formula>"Incomplete"</formula>
    </cfRule>
    <cfRule type="cellIs" dxfId="96" priority="116" stopIfTrue="1" operator="equal">
      <formula>"Complete"</formula>
    </cfRule>
  </conditionalFormatting>
  <conditionalFormatting sqref="I53">
    <cfRule type="cellIs" dxfId="95" priority="109" stopIfTrue="1" operator="equal">
      <formula>"Dropped"</formula>
    </cfRule>
    <cfRule type="cellIs" dxfId="94" priority="110" stopIfTrue="1" operator="equal">
      <formula>"Left"</formula>
    </cfRule>
    <cfRule type="cellIs" dxfId="93" priority="111" stopIfTrue="1" operator="equal">
      <formula>"Incomplete"</formula>
    </cfRule>
    <cfRule type="cellIs" dxfId="92" priority="112" stopIfTrue="1" operator="equal">
      <formula>"Complete"</formula>
    </cfRule>
  </conditionalFormatting>
  <conditionalFormatting sqref="I54">
    <cfRule type="cellIs" dxfId="91" priority="105" stopIfTrue="1" operator="equal">
      <formula>"Dropped"</formula>
    </cfRule>
    <cfRule type="cellIs" dxfId="90" priority="106" stopIfTrue="1" operator="equal">
      <formula>"Left"</formula>
    </cfRule>
    <cfRule type="cellIs" dxfId="89" priority="107" stopIfTrue="1" operator="equal">
      <formula>"Incomplete"</formula>
    </cfRule>
    <cfRule type="cellIs" dxfId="88" priority="108" stopIfTrue="1" operator="equal">
      <formula>"Complete"</formula>
    </cfRule>
  </conditionalFormatting>
  <conditionalFormatting sqref="I55">
    <cfRule type="cellIs" dxfId="87" priority="101" stopIfTrue="1" operator="equal">
      <formula>"Dropped"</formula>
    </cfRule>
    <cfRule type="cellIs" dxfId="86" priority="102" stopIfTrue="1" operator="equal">
      <formula>"Left"</formula>
    </cfRule>
    <cfRule type="cellIs" dxfId="85" priority="103" stopIfTrue="1" operator="equal">
      <formula>"Incomplete"</formula>
    </cfRule>
    <cfRule type="cellIs" dxfId="84" priority="104" stopIfTrue="1" operator="equal">
      <formula>"Complete"</formula>
    </cfRule>
  </conditionalFormatting>
  <conditionalFormatting sqref="I56">
    <cfRule type="cellIs" dxfId="83" priority="97" stopIfTrue="1" operator="equal">
      <formula>"Dropped"</formula>
    </cfRule>
    <cfRule type="cellIs" dxfId="82" priority="98" stopIfTrue="1" operator="equal">
      <formula>"Left"</formula>
    </cfRule>
    <cfRule type="cellIs" dxfId="81" priority="99" stopIfTrue="1" operator="equal">
      <formula>"Incomplete"</formula>
    </cfRule>
    <cfRule type="cellIs" dxfId="80" priority="100" stopIfTrue="1" operator="equal">
      <formula>"Complete"</formula>
    </cfRule>
  </conditionalFormatting>
  <conditionalFormatting sqref="I57">
    <cfRule type="cellIs" dxfId="79" priority="93" stopIfTrue="1" operator="equal">
      <formula>"Dropped"</formula>
    </cfRule>
    <cfRule type="cellIs" dxfId="78" priority="94" stopIfTrue="1" operator="equal">
      <formula>"Left"</formula>
    </cfRule>
    <cfRule type="cellIs" dxfId="77" priority="95" stopIfTrue="1" operator="equal">
      <formula>"Incomplete"</formula>
    </cfRule>
    <cfRule type="cellIs" dxfId="76" priority="96" stopIfTrue="1" operator="equal">
      <formula>"Complete"</formula>
    </cfRule>
  </conditionalFormatting>
  <conditionalFormatting sqref="I58">
    <cfRule type="cellIs" dxfId="75" priority="89" stopIfTrue="1" operator="equal">
      <formula>"Dropped"</formula>
    </cfRule>
    <cfRule type="cellIs" dxfId="74" priority="90" stopIfTrue="1" operator="equal">
      <formula>"Left"</formula>
    </cfRule>
    <cfRule type="cellIs" dxfId="73" priority="91" stopIfTrue="1" operator="equal">
      <formula>"Incomplete"</formula>
    </cfRule>
    <cfRule type="cellIs" dxfId="72" priority="92" stopIfTrue="1" operator="equal">
      <formula>"Complete"</formula>
    </cfRule>
  </conditionalFormatting>
  <conditionalFormatting sqref="I59">
    <cfRule type="cellIs" dxfId="71" priority="85" stopIfTrue="1" operator="equal">
      <formula>"Dropped"</formula>
    </cfRule>
    <cfRule type="cellIs" dxfId="70" priority="86" stopIfTrue="1" operator="equal">
      <formula>"Left"</formula>
    </cfRule>
    <cfRule type="cellIs" dxfId="69" priority="87" stopIfTrue="1" operator="equal">
      <formula>"Incomplete"</formula>
    </cfRule>
    <cfRule type="cellIs" dxfId="68" priority="88" stopIfTrue="1" operator="equal">
      <formula>"Complete"</formula>
    </cfRule>
  </conditionalFormatting>
  <conditionalFormatting sqref="I60">
    <cfRule type="cellIs" dxfId="67" priority="81" stopIfTrue="1" operator="equal">
      <formula>"Dropped"</formula>
    </cfRule>
    <cfRule type="cellIs" dxfId="66" priority="82" stopIfTrue="1" operator="equal">
      <formula>"Left"</formula>
    </cfRule>
    <cfRule type="cellIs" dxfId="65" priority="83" stopIfTrue="1" operator="equal">
      <formula>"Incomplete"</formula>
    </cfRule>
    <cfRule type="cellIs" dxfId="64" priority="84" stopIfTrue="1" operator="equal">
      <formula>"Complete"</formula>
    </cfRule>
  </conditionalFormatting>
  <conditionalFormatting sqref="I61">
    <cfRule type="cellIs" dxfId="63" priority="77" stopIfTrue="1" operator="equal">
      <formula>"Dropped"</formula>
    </cfRule>
    <cfRule type="cellIs" dxfId="62" priority="78" stopIfTrue="1" operator="equal">
      <formula>"Left"</formula>
    </cfRule>
    <cfRule type="cellIs" dxfId="61" priority="79" stopIfTrue="1" operator="equal">
      <formula>"Incomplete"</formula>
    </cfRule>
    <cfRule type="cellIs" dxfId="60" priority="80" stopIfTrue="1" operator="equal">
      <formula>"Complete"</formula>
    </cfRule>
  </conditionalFormatting>
  <conditionalFormatting sqref="I63">
    <cfRule type="cellIs" dxfId="59" priority="69" stopIfTrue="1" operator="equal">
      <formula>"Dropped"</formula>
    </cfRule>
    <cfRule type="cellIs" dxfId="58" priority="70" stopIfTrue="1" operator="equal">
      <formula>"Left"</formula>
    </cfRule>
    <cfRule type="cellIs" dxfId="57" priority="71" stopIfTrue="1" operator="equal">
      <formula>"Incomplete"</formula>
    </cfRule>
    <cfRule type="cellIs" dxfId="56" priority="72" stopIfTrue="1" operator="equal">
      <formula>"Complete"</formula>
    </cfRule>
  </conditionalFormatting>
  <conditionalFormatting sqref="I65">
    <cfRule type="cellIs" dxfId="55" priority="61" stopIfTrue="1" operator="equal">
      <formula>"Dropped"</formula>
    </cfRule>
    <cfRule type="cellIs" dxfId="54" priority="62" stopIfTrue="1" operator="equal">
      <formula>"Left"</formula>
    </cfRule>
    <cfRule type="cellIs" dxfId="53" priority="63" stopIfTrue="1" operator="equal">
      <formula>"Incomplete"</formula>
    </cfRule>
    <cfRule type="cellIs" dxfId="52" priority="64" stopIfTrue="1" operator="equal">
      <formula>"Complete"</formula>
    </cfRule>
  </conditionalFormatting>
  <conditionalFormatting sqref="I66">
    <cfRule type="cellIs" dxfId="51" priority="57" stopIfTrue="1" operator="equal">
      <formula>"Dropped"</formula>
    </cfRule>
    <cfRule type="cellIs" dxfId="50" priority="58" stopIfTrue="1" operator="equal">
      <formula>"Left"</formula>
    </cfRule>
    <cfRule type="cellIs" dxfId="49" priority="59" stopIfTrue="1" operator="equal">
      <formula>"Incomplete"</formula>
    </cfRule>
    <cfRule type="cellIs" dxfId="48" priority="60" stopIfTrue="1" operator="equal">
      <formula>"Complete"</formula>
    </cfRule>
  </conditionalFormatting>
  <conditionalFormatting sqref="I67">
    <cfRule type="cellIs" dxfId="47" priority="53" stopIfTrue="1" operator="equal">
      <formula>"Dropped"</formula>
    </cfRule>
    <cfRule type="cellIs" dxfId="46" priority="54" stopIfTrue="1" operator="equal">
      <formula>"Left"</formula>
    </cfRule>
    <cfRule type="cellIs" dxfId="45" priority="55" stopIfTrue="1" operator="equal">
      <formula>"Incomplete"</formula>
    </cfRule>
    <cfRule type="cellIs" dxfId="44" priority="56" stopIfTrue="1" operator="equal">
      <formula>"Complete"</formula>
    </cfRule>
  </conditionalFormatting>
  <conditionalFormatting sqref="I68">
    <cfRule type="cellIs" dxfId="43" priority="49" stopIfTrue="1" operator="equal">
      <formula>"Dropped"</formula>
    </cfRule>
    <cfRule type="cellIs" dxfId="42" priority="50" stopIfTrue="1" operator="equal">
      <formula>"Left"</formula>
    </cfRule>
    <cfRule type="cellIs" dxfId="41" priority="51" stopIfTrue="1" operator="equal">
      <formula>"Incomplete"</formula>
    </cfRule>
    <cfRule type="cellIs" dxfId="40" priority="52" stopIfTrue="1" operator="equal">
      <formula>"Complete"</formula>
    </cfRule>
  </conditionalFormatting>
  <conditionalFormatting sqref="I69">
    <cfRule type="cellIs" dxfId="39" priority="45" stopIfTrue="1" operator="equal">
      <formula>"Dropped"</formula>
    </cfRule>
    <cfRule type="cellIs" dxfId="38" priority="46" stopIfTrue="1" operator="equal">
      <formula>"Left"</formula>
    </cfRule>
    <cfRule type="cellIs" dxfId="37" priority="47" stopIfTrue="1" operator="equal">
      <formula>"Incomplete"</formula>
    </cfRule>
    <cfRule type="cellIs" dxfId="36" priority="48" stopIfTrue="1" operator="equal">
      <formula>"Complete"</formula>
    </cfRule>
  </conditionalFormatting>
  <conditionalFormatting sqref="I70">
    <cfRule type="cellIs" dxfId="35" priority="41" stopIfTrue="1" operator="equal">
      <formula>"Dropped"</formula>
    </cfRule>
    <cfRule type="cellIs" dxfId="34" priority="42" stopIfTrue="1" operator="equal">
      <formula>"Left"</formula>
    </cfRule>
    <cfRule type="cellIs" dxfId="33" priority="43" stopIfTrue="1" operator="equal">
      <formula>"Incomplete"</formula>
    </cfRule>
    <cfRule type="cellIs" dxfId="32" priority="44" stopIfTrue="1" operator="equal">
      <formula>"Complete"</formula>
    </cfRule>
  </conditionalFormatting>
  <conditionalFormatting sqref="I71">
    <cfRule type="cellIs" dxfId="31" priority="37" stopIfTrue="1" operator="equal">
      <formula>"Dropped"</formula>
    </cfRule>
    <cfRule type="cellIs" dxfId="30" priority="38" stopIfTrue="1" operator="equal">
      <formula>"Left"</formula>
    </cfRule>
    <cfRule type="cellIs" dxfId="29" priority="39" stopIfTrue="1" operator="equal">
      <formula>"Incomplete"</formula>
    </cfRule>
    <cfRule type="cellIs" dxfId="28" priority="40" stopIfTrue="1" operator="equal">
      <formula>"Complete"</formula>
    </cfRule>
  </conditionalFormatting>
  <conditionalFormatting sqref="I72">
    <cfRule type="cellIs" dxfId="27" priority="33" stopIfTrue="1" operator="equal">
      <formula>"Dropped"</formula>
    </cfRule>
    <cfRule type="cellIs" dxfId="26" priority="34" stopIfTrue="1" operator="equal">
      <formula>"Left"</formula>
    </cfRule>
    <cfRule type="cellIs" dxfId="25" priority="35" stopIfTrue="1" operator="equal">
      <formula>"Incomplete"</formula>
    </cfRule>
    <cfRule type="cellIs" dxfId="24" priority="36" stopIfTrue="1" operator="equal">
      <formula>"Complete"</formula>
    </cfRule>
  </conditionalFormatting>
  <conditionalFormatting sqref="I73">
    <cfRule type="cellIs" dxfId="23" priority="29" stopIfTrue="1" operator="equal">
      <formula>"Dropped"</formula>
    </cfRule>
    <cfRule type="cellIs" dxfId="22" priority="30" stopIfTrue="1" operator="equal">
      <formula>"Left"</formula>
    </cfRule>
    <cfRule type="cellIs" dxfId="21" priority="31" stopIfTrue="1" operator="equal">
      <formula>"Incomplete"</formula>
    </cfRule>
    <cfRule type="cellIs" dxfId="20" priority="32" stopIfTrue="1" operator="equal">
      <formula>"Complete"</formula>
    </cfRule>
  </conditionalFormatting>
  <conditionalFormatting sqref="I76">
    <cfRule type="cellIs" dxfId="19" priority="17" stopIfTrue="1" operator="equal">
      <formula>"Dropped"</formula>
    </cfRule>
    <cfRule type="cellIs" dxfId="18" priority="18" stopIfTrue="1" operator="equal">
      <formula>"Left"</formula>
    </cfRule>
    <cfRule type="cellIs" dxfId="17" priority="19" stopIfTrue="1" operator="equal">
      <formula>"Incomplete"</formula>
    </cfRule>
    <cfRule type="cellIs" dxfId="16" priority="20" stopIfTrue="1" operator="equal">
      <formula>"Complete"</formula>
    </cfRule>
  </conditionalFormatting>
  <conditionalFormatting sqref="I77">
    <cfRule type="cellIs" dxfId="15" priority="13" stopIfTrue="1" operator="equal">
      <formula>"Dropped"</formula>
    </cfRule>
    <cfRule type="cellIs" dxfId="14" priority="14" stopIfTrue="1" operator="equal">
      <formula>"Left"</formula>
    </cfRule>
    <cfRule type="cellIs" dxfId="13" priority="15" stopIfTrue="1" operator="equal">
      <formula>"Incomplete"</formula>
    </cfRule>
    <cfRule type="cellIs" dxfId="12" priority="16" stopIfTrue="1" operator="equal">
      <formula>"Complete"</formula>
    </cfRule>
  </conditionalFormatting>
  <conditionalFormatting sqref="I78">
    <cfRule type="cellIs" dxfId="11" priority="9" stopIfTrue="1" operator="equal">
      <formula>"Dropped"</formula>
    </cfRule>
    <cfRule type="cellIs" dxfId="10" priority="10" stopIfTrue="1" operator="equal">
      <formula>"Left"</formula>
    </cfRule>
    <cfRule type="cellIs" dxfId="9" priority="11" stopIfTrue="1" operator="equal">
      <formula>"Incomplete"</formula>
    </cfRule>
    <cfRule type="cellIs" dxfId="8" priority="12" stopIfTrue="1" operator="equal">
      <formula>"Complete"</formula>
    </cfRule>
  </conditionalFormatting>
  <conditionalFormatting sqref="I79">
    <cfRule type="cellIs" dxfId="7" priority="5" stopIfTrue="1" operator="equal">
      <formula>"Dropped"</formula>
    </cfRule>
    <cfRule type="cellIs" dxfId="6" priority="6" stopIfTrue="1" operator="equal">
      <formula>"Left"</formula>
    </cfRule>
    <cfRule type="cellIs" dxfId="5" priority="7" stopIfTrue="1" operator="equal">
      <formula>"Incomplete"</formula>
    </cfRule>
    <cfRule type="cellIs" dxfId="4" priority="8" stopIfTrue="1" operator="equal">
      <formula>"Complete"</formula>
    </cfRule>
  </conditionalFormatting>
  <conditionalFormatting sqref="I6">
    <cfRule type="cellIs" dxfId="3" priority="1" stopIfTrue="1" operator="equal">
      <formula>"Dropped"</formula>
    </cfRule>
    <cfRule type="cellIs" dxfId="2" priority="2" stopIfTrue="1" operator="equal">
      <formula>"Left"</formula>
    </cfRule>
    <cfRule type="cellIs" dxfId="1" priority="3" stopIfTrue="1" operator="equal">
      <formula>"Incomplete"</formula>
    </cfRule>
    <cfRule type="cellIs" dxfId="0" priority="4" stopIfTrue="1" operator="equal">
      <formula>"Complete"</formula>
    </cfRule>
  </conditionalFormatting>
  <pageMargins left="0.7" right="0.17" top="0.2" bottom="0.75" header="0.3" footer="0.3"/>
  <pageSetup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D10"/>
  <sheetViews>
    <sheetView showGridLines="0" zoomScale="90" zoomScaleNormal="90" workbookViewId="0">
      <selection activeCell="K29" sqref="K29"/>
    </sheetView>
  </sheetViews>
  <sheetFormatPr defaultRowHeight="12.75" x14ac:dyDescent="0.2"/>
  <cols>
    <col min="1" max="1" width="5.42578125" style="43" customWidth="1"/>
    <col min="2" max="2" width="14.7109375" style="6" bestFit="1" customWidth="1"/>
    <col min="3" max="3" width="9.42578125" style="6" bestFit="1" customWidth="1"/>
    <col min="4" max="4" width="18" style="10" customWidth="1"/>
    <col min="5" max="5" width="30.140625" style="6" hidden="1" customWidth="1"/>
    <col min="6" max="6" width="3.5703125" style="6" hidden="1" customWidth="1"/>
    <col min="7" max="7" width="2.28515625" style="6" hidden="1" customWidth="1"/>
    <col min="8" max="8" width="11" style="6" bestFit="1" customWidth="1"/>
    <col min="9" max="9" width="2.28515625" style="6" hidden="1" customWidth="1"/>
    <col min="10" max="10" width="12.42578125" style="6" hidden="1" customWidth="1"/>
    <col min="11" max="28" width="9.140625" style="6" customWidth="1"/>
    <col min="29" max="29" width="3" style="6" customWidth="1"/>
    <col min="30" max="30" width="3.140625" style="6" customWidth="1"/>
    <col min="31" max="16384" width="9.140625" style="6"/>
  </cols>
  <sheetData>
    <row r="1" spans="1:30" ht="21.75" customHeight="1" x14ac:dyDescent="0.45">
      <c r="A1" s="355" t="s">
        <v>41</v>
      </c>
      <c r="B1" s="355"/>
      <c r="C1" s="355"/>
      <c r="D1" s="355"/>
      <c r="E1" s="355"/>
      <c r="F1" s="355"/>
      <c r="G1" s="355"/>
      <c r="H1" s="355"/>
      <c r="I1" s="355"/>
    </row>
    <row r="2" spans="1:30" ht="19.5" customHeight="1" thickBot="1" x14ac:dyDescent="0.35">
      <c r="A2" s="366" t="s">
        <v>17</v>
      </c>
      <c r="B2" s="366"/>
      <c r="C2" s="366"/>
      <c r="D2" s="366"/>
      <c r="E2" s="366"/>
      <c r="F2" s="366"/>
      <c r="G2" s="366"/>
      <c r="H2" s="366"/>
      <c r="I2" s="366"/>
    </row>
    <row r="3" spans="1:30" s="10" customFormat="1" ht="16.5" customHeight="1" x14ac:dyDescent="0.2">
      <c r="A3" s="359" t="s">
        <v>42</v>
      </c>
      <c r="B3" s="361" t="s">
        <v>43</v>
      </c>
      <c r="C3" s="361" t="s">
        <v>44</v>
      </c>
      <c r="D3" s="361" t="s">
        <v>45</v>
      </c>
      <c r="E3" s="361" t="s">
        <v>46</v>
      </c>
      <c r="F3" s="7" t="s">
        <v>47</v>
      </c>
      <c r="G3" s="7"/>
      <c r="H3" s="361" t="s">
        <v>48</v>
      </c>
      <c r="I3" s="8"/>
      <c r="AC3" s="357" t="s">
        <v>50</v>
      </c>
      <c r="AD3" s="357" t="s">
        <v>51</v>
      </c>
    </row>
    <row r="4" spans="1:30" s="10" customFormat="1" ht="16.5" customHeight="1" thickBot="1" x14ac:dyDescent="0.25">
      <c r="A4" s="360"/>
      <c r="B4" s="362"/>
      <c r="C4" s="362"/>
      <c r="D4" s="362"/>
      <c r="E4" s="362"/>
      <c r="F4" s="11" t="s">
        <v>52</v>
      </c>
      <c r="G4" s="11"/>
      <c r="H4" s="362"/>
      <c r="I4" s="12"/>
      <c r="AC4" s="358"/>
      <c r="AD4" s="358"/>
    </row>
    <row r="5" spans="1:30" ht="21" customHeight="1" x14ac:dyDescent="0.25">
      <c r="A5" s="14">
        <v>1</v>
      </c>
      <c r="B5" s="225" t="s">
        <v>105</v>
      </c>
      <c r="C5" s="223">
        <v>48861</v>
      </c>
      <c r="D5" s="224" t="s">
        <v>106</v>
      </c>
      <c r="E5" s="44" t="s">
        <v>107</v>
      </c>
      <c r="F5" s="16" t="s">
        <v>57</v>
      </c>
      <c r="G5" s="17">
        <f>+IF(F5="M",1,IF(F5="f",2,IF(F5="Civ",3,"Error")))</f>
        <v>1</v>
      </c>
      <c r="H5" s="18" t="s">
        <v>71</v>
      </c>
      <c r="I5" s="19">
        <f>+IF(H5="Studying",5,IF(H5="Complete",1,IF(H5="Incomplete",2,IF(H5="Left",3,IF(H5="Dropped",4,"Error")))))</f>
        <v>1</v>
      </c>
      <c r="J5" s="45" t="s">
        <v>108</v>
      </c>
      <c r="AC5" s="20"/>
      <c r="AD5" s="20"/>
    </row>
    <row r="6" spans="1:30" ht="21" customHeight="1" x14ac:dyDescent="0.25">
      <c r="A6" s="14">
        <v>2</v>
      </c>
      <c r="B6" s="225" t="s">
        <v>113</v>
      </c>
      <c r="C6" s="223">
        <v>10431</v>
      </c>
      <c r="D6" s="224" t="s">
        <v>114</v>
      </c>
      <c r="E6" s="44" t="s">
        <v>115</v>
      </c>
      <c r="F6" s="16" t="s">
        <v>64</v>
      </c>
      <c r="G6" s="17">
        <f>+IF(F6="M",1,IF(F6="f",2,IF(F6="Civ",3,"Error")))</f>
        <v>2</v>
      </c>
      <c r="H6" s="18" t="s">
        <v>71</v>
      </c>
      <c r="I6" s="19">
        <f>+IF(H6="Studying",5,IF(H6="Complete",1,IF(H6="Incomplete",2,IF(H6="Left",3,IF(H6="Dropped",4,"Error")))))</f>
        <v>1</v>
      </c>
      <c r="J6" s="45" t="s">
        <v>112</v>
      </c>
      <c r="AC6" s="22"/>
      <c r="AD6" s="22"/>
    </row>
    <row r="7" spans="1:30" ht="21" customHeight="1" x14ac:dyDescent="0.25">
      <c r="A7" s="14">
        <v>3</v>
      </c>
      <c r="B7" s="225" t="s">
        <v>121</v>
      </c>
      <c r="C7" s="223">
        <v>48862</v>
      </c>
      <c r="D7" s="224" t="s">
        <v>122</v>
      </c>
      <c r="E7" s="44" t="s">
        <v>123</v>
      </c>
      <c r="F7" s="16" t="s">
        <v>64</v>
      </c>
      <c r="G7" s="17">
        <f>+IF(F7="M",1,IF(F7="f",2,IF(F7="Civ",3,"Error")))</f>
        <v>2</v>
      </c>
      <c r="H7" s="18" t="s">
        <v>71</v>
      </c>
      <c r="I7" s="19">
        <f>+IF(H7="Studying",5,IF(H7="Complete",1,IF(H7="Incomplete",2,IF(H7="Left",3,IF(H7="Dropped",4,"Error")))))</f>
        <v>1</v>
      </c>
      <c r="J7" s="45" t="s">
        <v>116</v>
      </c>
      <c r="AC7" s="22"/>
      <c r="AD7" s="22"/>
    </row>
    <row r="8" spans="1:30" ht="21" customHeight="1" x14ac:dyDescent="0.25">
      <c r="A8" s="14">
        <v>4</v>
      </c>
      <c r="B8" s="225" t="s">
        <v>109</v>
      </c>
      <c r="C8" s="223">
        <v>4864</v>
      </c>
      <c r="D8" s="224" t="s">
        <v>110</v>
      </c>
      <c r="E8" s="44" t="s">
        <v>111</v>
      </c>
      <c r="F8" s="16" t="s">
        <v>64</v>
      </c>
      <c r="G8" s="17">
        <f>+IF(F8="M",1,IF(F8="f",2,IF(F8="Civ",3,"Error")))</f>
        <v>2</v>
      </c>
      <c r="H8" s="18" t="s">
        <v>20</v>
      </c>
      <c r="I8" s="19">
        <f t="shared" ref="I8:I9" si="0">+IF(H8="Studying",5,IF(H8="Complete",1,IF(H8="Incomplete",2,IF(H8="Left",3,IF(H8="Dropped",4,"Error")))))</f>
        <v>2</v>
      </c>
      <c r="J8" s="45" t="s">
        <v>120</v>
      </c>
      <c r="AC8" s="22"/>
      <c r="AD8" s="22"/>
    </row>
    <row r="9" spans="1:30" ht="21" customHeight="1" x14ac:dyDescent="0.25">
      <c r="A9" s="14">
        <v>5</v>
      </c>
      <c r="B9" s="225" t="s">
        <v>117</v>
      </c>
      <c r="C9" s="223">
        <v>19167</v>
      </c>
      <c r="D9" s="224" t="s">
        <v>118</v>
      </c>
      <c r="E9" s="44" t="s">
        <v>119</v>
      </c>
      <c r="F9" s="16" t="s">
        <v>64</v>
      </c>
      <c r="G9" s="17">
        <f>+IF(F9="M",1,IF(F9="f",2,IF(F9="Civ",3,"Error")))</f>
        <v>2</v>
      </c>
      <c r="H9" s="18" t="s">
        <v>20</v>
      </c>
      <c r="I9" s="19">
        <f t="shared" si="0"/>
        <v>2</v>
      </c>
      <c r="J9" s="45" t="s">
        <v>124</v>
      </c>
      <c r="AC9" s="39"/>
      <c r="AD9" s="39"/>
    </row>
    <row r="10" spans="1:30" s="40" customFormat="1" ht="15.75" x14ac:dyDescent="0.25">
      <c r="A10" s="41"/>
      <c r="D10" s="42"/>
    </row>
  </sheetData>
  <sortState ref="B5:H9">
    <sortCondition ref="H5:H9"/>
  </sortState>
  <mergeCells count="10">
    <mergeCell ref="AC3:AC4"/>
    <mergeCell ref="AD3:AD4"/>
    <mergeCell ref="A1:I1"/>
    <mergeCell ref="A2:I2"/>
    <mergeCell ref="A3:A4"/>
    <mergeCell ref="B3:B4"/>
    <mergeCell ref="C3:C4"/>
    <mergeCell ref="D3:D4"/>
    <mergeCell ref="E3:E4"/>
    <mergeCell ref="H3:H4"/>
  </mergeCells>
  <conditionalFormatting sqref="H5:H8">
    <cfRule type="cellIs" dxfId="655" priority="27" stopIfTrue="1" operator="equal">
      <formula>"Dropped"</formula>
    </cfRule>
    <cfRule type="cellIs" dxfId="654" priority="28" stopIfTrue="1" operator="equal">
      <formula>"Left"</formula>
    </cfRule>
    <cfRule type="cellIs" dxfId="653" priority="29" stopIfTrue="1" operator="equal">
      <formula>"Incomplete"</formula>
    </cfRule>
    <cfRule type="cellIs" dxfId="652" priority="30" stopIfTrue="1" operator="equal">
      <formula>"Complete"</formula>
    </cfRule>
  </conditionalFormatting>
  <conditionalFormatting sqref="H5:H8">
    <cfRule type="cellIs" dxfId="651" priority="21" stopIfTrue="1" operator="equal">
      <formula>"Dropped"</formula>
    </cfRule>
    <cfRule type="cellIs" dxfId="650" priority="22" stopIfTrue="1" operator="equal">
      <formula>"Left"</formula>
    </cfRule>
    <cfRule type="cellIs" dxfId="649" priority="23" stopIfTrue="1" operator="equal">
      <formula>"Incomplete"</formula>
    </cfRule>
    <cfRule type="cellIs" dxfId="648" priority="24" stopIfTrue="1" operator="equal">
      <formula>"Complete"</formula>
    </cfRule>
  </conditionalFormatting>
  <conditionalFormatting sqref="H5:H8">
    <cfRule type="cellIs" dxfId="647" priority="15" stopIfTrue="1" operator="equal">
      <formula>"Dropped"</formula>
    </cfRule>
    <cfRule type="cellIs" dxfId="646" priority="16" stopIfTrue="1" operator="equal">
      <formula>"Left"</formula>
    </cfRule>
    <cfRule type="cellIs" dxfId="645" priority="17" stopIfTrue="1" operator="equal">
      <formula>"Incomplete"</formula>
    </cfRule>
    <cfRule type="cellIs" dxfId="644" priority="18" stopIfTrue="1" operator="equal">
      <formula>"Complete"</formula>
    </cfRule>
  </conditionalFormatting>
  <conditionalFormatting sqref="H5:H8">
    <cfRule type="cellIs" dxfId="643" priority="9" stopIfTrue="1" operator="equal">
      <formula>"Dropped"</formula>
    </cfRule>
    <cfRule type="cellIs" dxfId="642" priority="10" stopIfTrue="1" operator="equal">
      <formula>"Left"</formula>
    </cfRule>
    <cfRule type="cellIs" dxfId="641" priority="11" stopIfTrue="1" operator="equal">
      <formula>"Incomplete"</formula>
    </cfRule>
    <cfRule type="cellIs" dxfId="640" priority="12" stopIfTrue="1" operator="equal">
      <formula>"Complete"</formula>
    </cfRule>
  </conditionalFormatting>
  <conditionalFormatting sqref="H9">
    <cfRule type="cellIs" dxfId="639" priority="3" stopIfTrue="1" operator="equal">
      <formula>"Dropped"</formula>
    </cfRule>
    <cfRule type="cellIs" dxfId="638" priority="4" stopIfTrue="1" operator="equal">
      <formula>"Left"</formula>
    </cfRule>
    <cfRule type="cellIs" dxfId="637" priority="5" stopIfTrue="1" operator="equal">
      <formula>"Incomplete"</formula>
    </cfRule>
    <cfRule type="cellIs" dxfId="636" priority="6" stopIfTrue="1" operator="equal">
      <formula>"Complete"</formula>
    </cfRule>
  </conditionalFormatting>
  <pageMargins left="0.7" right="0.7" top="0.75" bottom="0.75" header="0.3" footer="0.3"/>
  <pageSetup paperSize="9" fitToWidth="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D53"/>
  <sheetViews>
    <sheetView showGridLines="0" workbookViewId="0">
      <selection activeCell="B8" sqref="B8"/>
    </sheetView>
  </sheetViews>
  <sheetFormatPr defaultRowHeight="12.75" x14ac:dyDescent="0.2"/>
  <cols>
    <col min="1" max="1" width="6.5703125" style="43" customWidth="1"/>
    <col min="2" max="2" width="15.42578125" style="6" bestFit="1" customWidth="1"/>
    <col min="3" max="3" width="9.42578125" style="6" bestFit="1" customWidth="1"/>
    <col min="4" max="4" width="33.5703125" style="10" customWidth="1"/>
    <col min="5" max="5" width="30.28515625" style="6" hidden="1" customWidth="1"/>
    <col min="6" max="6" width="3.5703125" style="6" hidden="1" customWidth="1"/>
    <col min="7" max="7" width="2.28515625" style="6" hidden="1" customWidth="1"/>
    <col min="8" max="8" width="11" style="6" bestFit="1" customWidth="1"/>
    <col min="9" max="9" width="2.28515625" style="6" hidden="1" customWidth="1"/>
    <col min="10" max="28" width="9.140625" style="6" customWidth="1"/>
    <col min="29" max="29" width="3" style="6" customWidth="1"/>
    <col min="30" max="30" width="3.140625" style="6" customWidth="1"/>
    <col min="31" max="16384" width="9.140625" style="6"/>
  </cols>
  <sheetData>
    <row r="1" spans="1:30" ht="32.25" customHeight="1" x14ac:dyDescent="0.45">
      <c r="A1" s="355" t="s">
        <v>41</v>
      </c>
      <c r="B1" s="355"/>
      <c r="C1" s="355"/>
      <c r="D1" s="355"/>
      <c r="E1" s="355"/>
      <c r="F1" s="355"/>
      <c r="G1" s="355"/>
      <c r="H1" s="355"/>
      <c r="I1" s="355"/>
    </row>
    <row r="2" spans="1:30" ht="23.25" customHeight="1" thickBot="1" x14ac:dyDescent="0.45">
      <c r="A2" s="367" t="s">
        <v>27</v>
      </c>
      <c r="B2" s="367"/>
      <c r="C2" s="367"/>
      <c r="D2" s="367"/>
      <c r="E2" s="367"/>
      <c r="F2" s="367"/>
      <c r="G2" s="367"/>
      <c r="H2" s="367"/>
      <c r="I2" s="367"/>
    </row>
    <row r="3" spans="1:30" s="10" customFormat="1" ht="16.5" customHeight="1" x14ac:dyDescent="0.2">
      <c r="A3" s="359" t="s">
        <v>42</v>
      </c>
      <c r="B3" s="361" t="s">
        <v>43</v>
      </c>
      <c r="C3" s="361" t="s">
        <v>44</v>
      </c>
      <c r="D3" s="361" t="s">
        <v>45</v>
      </c>
      <c r="E3" s="361" t="s">
        <v>46</v>
      </c>
      <c r="F3" s="7" t="s">
        <v>47</v>
      </c>
      <c r="G3" s="7"/>
      <c r="H3" s="361" t="s">
        <v>48</v>
      </c>
      <c r="I3" s="8"/>
      <c r="AC3" s="357" t="s">
        <v>50</v>
      </c>
      <c r="AD3" s="357" t="s">
        <v>51</v>
      </c>
    </row>
    <row r="4" spans="1:30" s="10" customFormat="1" ht="16.5" customHeight="1" thickBot="1" x14ac:dyDescent="0.25">
      <c r="A4" s="360"/>
      <c r="B4" s="362"/>
      <c r="C4" s="362"/>
      <c r="D4" s="362"/>
      <c r="E4" s="362"/>
      <c r="F4" s="11" t="s">
        <v>52</v>
      </c>
      <c r="G4" s="11"/>
      <c r="H4" s="362"/>
      <c r="I4" s="12"/>
      <c r="AC4" s="358"/>
      <c r="AD4" s="358"/>
    </row>
    <row r="5" spans="1:30" ht="18" customHeight="1" x14ac:dyDescent="0.25">
      <c r="A5" s="14">
        <v>1</v>
      </c>
      <c r="B5" s="222" t="s">
        <v>125</v>
      </c>
      <c r="C5" s="223">
        <v>16634</v>
      </c>
      <c r="D5" s="224" t="s">
        <v>126</v>
      </c>
      <c r="E5" s="226" t="s">
        <v>127</v>
      </c>
      <c r="F5" s="28" t="s">
        <v>57</v>
      </c>
      <c r="G5" s="173">
        <f t="shared" ref="G5:G52" si="0">+IF(F5="M",1,IF(F5="f",2,IF(F5="Civ",3,"Error")))</f>
        <v>1</v>
      </c>
      <c r="H5" s="30" t="s">
        <v>71</v>
      </c>
      <c r="I5" s="19">
        <f>+IF(H5="Studying",5,IF(H5="Complete",1,IF(H5="Incomplete",2,IF(H5="Left",3,IF(H5="Dropped",4,"Error")))))</f>
        <v>1</v>
      </c>
      <c r="AC5" s="20"/>
      <c r="AD5" s="20"/>
    </row>
    <row r="6" spans="1:30" ht="18" customHeight="1" x14ac:dyDescent="0.25">
      <c r="A6" s="14">
        <v>2</v>
      </c>
      <c r="B6" s="222" t="s">
        <v>128</v>
      </c>
      <c r="C6" s="223">
        <v>46451</v>
      </c>
      <c r="D6" s="224" t="s">
        <v>129</v>
      </c>
      <c r="E6" s="226" t="s">
        <v>130</v>
      </c>
      <c r="F6" s="28" t="s">
        <v>57</v>
      </c>
      <c r="G6" s="173">
        <f t="shared" si="0"/>
        <v>1</v>
      </c>
      <c r="H6" s="30" t="s">
        <v>71</v>
      </c>
      <c r="I6" s="19">
        <f t="shared" ref="I6:I52" si="1">+IF(H6="Studying",5,IF(H6="Complete",1,IF(H6="Incomplete",2,IF(H6="Left",3,IF(H6="Dropped",4,"Error")))))</f>
        <v>1</v>
      </c>
      <c r="AC6" s="22"/>
      <c r="AD6" s="22"/>
    </row>
    <row r="7" spans="1:30" ht="18" customHeight="1" x14ac:dyDescent="0.25">
      <c r="A7" s="14">
        <v>3</v>
      </c>
      <c r="B7" s="222" t="s">
        <v>131</v>
      </c>
      <c r="C7" s="223">
        <v>46452</v>
      </c>
      <c r="D7" s="224" t="s">
        <v>132</v>
      </c>
      <c r="E7" s="226" t="s">
        <v>133</v>
      </c>
      <c r="F7" s="28" t="s">
        <v>57</v>
      </c>
      <c r="G7" s="173">
        <f t="shared" si="0"/>
        <v>1</v>
      </c>
      <c r="H7" s="30" t="s">
        <v>71</v>
      </c>
      <c r="I7" s="19">
        <f t="shared" si="1"/>
        <v>1</v>
      </c>
      <c r="AC7" s="22"/>
      <c r="AD7" s="22"/>
    </row>
    <row r="8" spans="1:30" ht="18" customHeight="1" x14ac:dyDescent="0.25">
      <c r="A8" s="14">
        <v>4</v>
      </c>
      <c r="B8" s="222" t="s">
        <v>134</v>
      </c>
      <c r="C8" s="223">
        <v>46453</v>
      </c>
      <c r="D8" s="224" t="s">
        <v>135</v>
      </c>
      <c r="E8" s="226" t="s">
        <v>136</v>
      </c>
      <c r="F8" s="28" t="s">
        <v>57</v>
      </c>
      <c r="G8" s="173">
        <f t="shared" si="0"/>
        <v>1</v>
      </c>
      <c r="H8" s="30" t="s">
        <v>71</v>
      </c>
      <c r="I8" s="19">
        <f t="shared" si="1"/>
        <v>1</v>
      </c>
      <c r="AC8" s="22"/>
      <c r="AD8" s="22"/>
    </row>
    <row r="9" spans="1:30" ht="18" customHeight="1" x14ac:dyDescent="0.25">
      <c r="A9" s="14">
        <v>5</v>
      </c>
      <c r="B9" s="222" t="s">
        <v>137</v>
      </c>
      <c r="C9" s="223">
        <v>50550</v>
      </c>
      <c r="D9" s="224" t="s">
        <v>138</v>
      </c>
      <c r="E9" s="226" t="s">
        <v>139</v>
      </c>
      <c r="F9" s="28" t="s">
        <v>57</v>
      </c>
      <c r="G9" s="173">
        <f t="shared" si="0"/>
        <v>1</v>
      </c>
      <c r="H9" s="30" t="s">
        <v>71</v>
      </c>
      <c r="I9" s="19">
        <f t="shared" si="1"/>
        <v>1</v>
      </c>
      <c r="AC9" s="22"/>
      <c r="AD9" s="22"/>
    </row>
    <row r="10" spans="1:30" ht="18" customHeight="1" x14ac:dyDescent="0.25">
      <c r="A10" s="14">
        <v>6</v>
      </c>
      <c r="B10" s="222" t="s">
        <v>140</v>
      </c>
      <c r="C10" s="223">
        <v>46454</v>
      </c>
      <c r="D10" s="224" t="s">
        <v>141</v>
      </c>
      <c r="E10" s="226" t="s">
        <v>142</v>
      </c>
      <c r="F10" s="28" t="s">
        <v>57</v>
      </c>
      <c r="G10" s="173">
        <f t="shared" si="0"/>
        <v>1</v>
      </c>
      <c r="H10" s="30" t="s">
        <v>71</v>
      </c>
      <c r="I10" s="19">
        <f t="shared" si="1"/>
        <v>1</v>
      </c>
      <c r="AC10" s="22"/>
      <c r="AD10" s="22"/>
    </row>
    <row r="11" spans="1:30" ht="18" customHeight="1" x14ac:dyDescent="0.25">
      <c r="A11" s="14">
        <v>7</v>
      </c>
      <c r="B11" s="222" t="s">
        <v>143</v>
      </c>
      <c r="C11" s="223">
        <v>10470</v>
      </c>
      <c r="D11" s="224" t="s">
        <v>144</v>
      </c>
      <c r="E11" s="226" t="s">
        <v>145</v>
      </c>
      <c r="F11" s="28" t="s">
        <v>57</v>
      </c>
      <c r="G11" s="173">
        <f t="shared" si="0"/>
        <v>1</v>
      </c>
      <c r="H11" s="30" t="s">
        <v>71</v>
      </c>
      <c r="I11" s="19">
        <f t="shared" si="1"/>
        <v>1</v>
      </c>
      <c r="AC11" s="22"/>
      <c r="AD11" s="22"/>
    </row>
    <row r="12" spans="1:30" ht="18" customHeight="1" x14ac:dyDescent="0.25">
      <c r="A12" s="14">
        <v>8</v>
      </c>
      <c r="B12" s="222" t="s">
        <v>149</v>
      </c>
      <c r="C12" s="223">
        <v>45851</v>
      </c>
      <c r="D12" s="224" t="s">
        <v>150</v>
      </c>
      <c r="E12" s="226" t="s">
        <v>151</v>
      </c>
      <c r="F12" s="28" t="s">
        <v>57</v>
      </c>
      <c r="G12" s="173">
        <f t="shared" si="0"/>
        <v>1</v>
      </c>
      <c r="H12" s="30" t="s">
        <v>71</v>
      </c>
      <c r="I12" s="19">
        <f t="shared" si="1"/>
        <v>1</v>
      </c>
      <c r="AC12" s="22"/>
      <c r="AD12" s="22"/>
    </row>
    <row r="13" spans="1:30" ht="18" customHeight="1" x14ac:dyDescent="0.25">
      <c r="A13" s="14">
        <v>9</v>
      </c>
      <c r="B13" s="222" t="s">
        <v>152</v>
      </c>
      <c r="C13" s="223">
        <v>46456</v>
      </c>
      <c r="D13" s="224" t="s">
        <v>153</v>
      </c>
      <c r="E13" s="226" t="s">
        <v>154</v>
      </c>
      <c r="F13" s="28" t="s">
        <v>57</v>
      </c>
      <c r="G13" s="173">
        <f t="shared" si="0"/>
        <v>1</v>
      </c>
      <c r="H13" s="30" t="s">
        <v>71</v>
      </c>
      <c r="I13" s="19">
        <f t="shared" si="1"/>
        <v>1</v>
      </c>
      <c r="AC13" s="22"/>
      <c r="AD13" s="22"/>
    </row>
    <row r="14" spans="1:30" ht="18" customHeight="1" x14ac:dyDescent="0.25">
      <c r="A14" s="14">
        <v>10</v>
      </c>
      <c r="B14" s="222" t="s">
        <v>155</v>
      </c>
      <c r="C14" s="223">
        <v>46457</v>
      </c>
      <c r="D14" s="224" t="s">
        <v>156</v>
      </c>
      <c r="E14" s="226" t="s">
        <v>157</v>
      </c>
      <c r="F14" s="28" t="s">
        <v>57</v>
      </c>
      <c r="G14" s="173">
        <f t="shared" si="0"/>
        <v>1</v>
      </c>
      <c r="H14" s="30" t="s">
        <v>71</v>
      </c>
      <c r="I14" s="19">
        <f t="shared" si="1"/>
        <v>1</v>
      </c>
      <c r="AC14" s="22"/>
      <c r="AD14" s="22"/>
    </row>
    <row r="15" spans="1:30" ht="18" customHeight="1" x14ac:dyDescent="0.25">
      <c r="A15" s="14">
        <v>11</v>
      </c>
      <c r="B15" s="222" t="s">
        <v>158</v>
      </c>
      <c r="C15" s="223">
        <v>46458</v>
      </c>
      <c r="D15" s="224" t="s">
        <v>159</v>
      </c>
      <c r="E15" s="226" t="s">
        <v>160</v>
      </c>
      <c r="F15" s="28" t="s">
        <v>57</v>
      </c>
      <c r="G15" s="173">
        <f t="shared" si="0"/>
        <v>1</v>
      </c>
      <c r="H15" s="30" t="s">
        <v>71</v>
      </c>
      <c r="I15" s="19">
        <f t="shared" si="1"/>
        <v>1</v>
      </c>
      <c r="AC15" s="22"/>
      <c r="AD15" s="22"/>
    </row>
    <row r="16" spans="1:30" ht="18" customHeight="1" x14ac:dyDescent="0.25">
      <c r="A16" s="14">
        <v>12</v>
      </c>
      <c r="B16" s="222" t="s">
        <v>161</v>
      </c>
      <c r="C16" s="223">
        <v>46459</v>
      </c>
      <c r="D16" s="224" t="s">
        <v>162</v>
      </c>
      <c r="E16" s="226" t="s">
        <v>163</v>
      </c>
      <c r="F16" s="28" t="s">
        <v>57</v>
      </c>
      <c r="G16" s="173">
        <f t="shared" si="0"/>
        <v>1</v>
      </c>
      <c r="H16" s="30" t="s">
        <v>71</v>
      </c>
      <c r="I16" s="19">
        <f t="shared" si="1"/>
        <v>1</v>
      </c>
      <c r="AC16" s="22"/>
      <c r="AD16" s="22"/>
    </row>
    <row r="17" spans="1:30" ht="18" customHeight="1" x14ac:dyDescent="0.25">
      <c r="A17" s="14">
        <v>13</v>
      </c>
      <c r="B17" s="222" t="s">
        <v>164</v>
      </c>
      <c r="C17" s="223">
        <v>46460</v>
      </c>
      <c r="D17" s="224" t="s">
        <v>165</v>
      </c>
      <c r="E17" s="226" t="s">
        <v>166</v>
      </c>
      <c r="F17" s="28" t="s">
        <v>57</v>
      </c>
      <c r="G17" s="173">
        <f t="shared" si="0"/>
        <v>1</v>
      </c>
      <c r="H17" s="30" t="s">
        <v>71</v>
      </c>
      <c r="I17" s="19">
        <f t="shared" si="1"/>
        <v>1</v>
      </c>
      <c r="AC17" s="22"/>
      <c r="AD17" s="22"/>
    </row>
    <row r="18" spans="1:30" ht="18" customHeight="1" x14ac:dyDescent="0.25">
      <c r="A18" s="14">
        <v>14</v>
      </c>
      <c r="B18" s="222" t="s">
        <v>167</v>
      </c>
      <c r="C18" s="223">
        <v>45908</v>
      </c>
      <c r="D18" s="224" t="s">
        <v>168</v>
      </c>
      <c r="E18" s="226" t="s">
        <v>169</v>
      </c>
      <c r="F18" s="28" t="s">
        <v>57</v>
      </c>
      <c r="G18" s="173">
        <f t="shared" si="0"/>
        <v>1</v>
      </c>
      <c r="H18" s="30" t="s">
        <v>71</v>
      </c>
      <c r="I18" s="19">
        <f t="shared" si="1"/>
        <v>1</v>
      </c>
      <c r="AC18" s="22"/>
      <c r="AD18" s="22"/>
    </row>
    <row r="19" spans="1:30" ht="18" customHeight="1" x14ac:dyDescent="0.25">
      <c r="A19" s="14">
        <v>15</v>
      </c>
      <c r="B19" s="222" t="s">
        <v>170</v>
      </c>
      <c r="C19" s="223">
        <v>46461</v>
      </c>
      <c r="D19" s="224" t="s">
        <v>168</v>
      </c>
      <c r="E19" s="226" t="s">
        <v>171</v>
      </c>
      <c r="F19" s="28" t="s">
        <v>57</v>
      </c>
      <c r="G19" s="173">
        <f t="shared" si="0"/>
        <v>1</v>
      </c>
      <c r="H19" s="30" t="s">
        <v>71</v>
      </c>
      <c r="I19" s="19">
        <f t="shared" si="1"/>
        <v>1</v>
      </c>
      <c r="AC19" s="22"/>
      <c r="AD19" s="22"/>
    </row>
    <row r="20" spans="1:30" ht="18" customHeight="1" x14ac:dyDescent="0.25">
      <c r="A20" s="14">
        <v>16</v>
      </c>
      <c r="B20" s="222" t="s">
        <v>172</v>
      </c>
      <c r="C20" s="223">
        <v>45965</v>
      </c>
      <c r="D20" s="224" t="s">
        <v>173</v>
      </c>
      <c r="E20" s="226" t="s">
        <v>174</v>
      </c>
      <c r="F20" s="28" t="s">
        <v>57</v>
      </c>
      <c r="G20" s="173">
        <f t="shared" si="0"/>
        <v>1</v>
      </c>
      <c r="H20" s="30" t="s">
        <v>71</v>
      </c>
      <c r="I20" s="19">
        <f t="shared" si="1"/>
        <v>1</v>
      </c>
      <c r="AC20" s="22"/>
      <c r="AD20" s="22"/>
    </row>
    <row r="21" spans="1:30" ht="18" customHeight="1" x14ac:dyDescent="0.25">
      <c r="A21" s="14">
        <v>17</v>
      </c>
      <c r="B21" s="222" t="s">
        <v>176</v>
      </c>
      <c r="C21" s="223">
        <v>20220</v>
      </c>
      <c r="D21" s="224" t="s">
        <v>177</v>
      </c>
      <c r="E21" s="226" t="s">
        <v>178</v>
      </c>
      <c r="F21" s="28" t="s">
        <v>57</v>
      </c>
      <c r="G21" s="173">
        <f t="shared" si="0"/>
        <v>1</v>
      </c>
      <c r="H21" s="30" t="s">
        <v>71</v>
      </c>
      <c r="I21" s="19">
        <f t="shared" si="1"/>
        <v>1</v>
      </c>
      <c r="AC21" s="22"/>
      <c r="AD21" s="22"/>
    </row>
    <row r="22" spans="1:30" ht="18" customHeight="1" x14ac:dyDescent="0.25">
      <c r="A22" s="14">
        <v>18</v>
      </c>
      <c r="B22" s="222" t="s">
        <v>179</v>
      </c>
      <c r="C22" s="223">
        <v>46462</v>
      </c>
      <c r="D22" s="224" t="s">
        <v>180</v>
      </c>
      <c r="E22" s="226" t="s">
        <v>181</v>
      </c>
      <c r="F22" s="28" t="s">
        <v>57</v>
      </c>
      <c r="G22" s="173">
        <f t="shared" si="0"/>
        <v>1</v>
      </c>
      <c r="H22" s="30" t="s">
        <v>71</v>
      </c>
      <c r="I22" s="19">
        <f t="shared" si="1"/>
        <v>1</v>
      </c>
      <c r="AC22" s="22"/>
      <c r="AD22" s="22"/>
    </row>
    <row r="23" spans="1:30" ht="18" customHeight="1" x14ac:dyDescent="0.25">
      <c r="A23" s="14">
        <v>19</v>
      </c>
      <c r="B23" s="222" t="s">
        <v>182</v>
      </c>
      <c r="C23" s="223">
        <v>45973</v>
      </c>
      <c r="D23" s="224" t="s">
        <v>183</v>
      </c>
      <c r="E23" s="226" t="s">
        <v>184</v>
      </c>
      <c r="F23" s="28" t="s">
        <v>57</v>
      </c>
      <c r="G23" s="173">
        <f t="shared" si="0"/>
        <v>1</v>
      </c>
      <c r="H23" s="30" t="s">
        <v>71</v>
      </c>
      <c r="I23" s="19">
        <f t="shared" si="1"/>
        <v>1</v>
      </c>
      <c r="AC23" s="22"/>
      <c r="AD23" s="22"/>
    </row>
    <row r="24" spans="1:30" ht="18" customHeight="1" x14ac:dyDescent="0.25">
      <c r="A24" s="14">
        <v>20</v>
      </c>
      <c r="B24" s="222" t="s">
        <v>185</v>
      </c>
      <c r="C24" s="223">
        <v>46463</v>
      </c>
      <c r="D24" s="224" t="s">
        <v>186</v>
      </c>
      <c r="E24" s="226" t="s">
        <v>107</v>
      </c>
      <c r="F24" s="28" t="s">
        <v>57</v>
      </c>
      <c r="G24" s="173">
        <f t="shared" si="0"/>
        <v>1</v>
      </c>
      <c r="H24" s="30" t="s">
        <v>71</v>
      </c>
      <c r="I24" s="19">
        <f t="shared" si="1"/>
        <v>1</v>
      </c>
      <c r="AC24" s="22"/>
      <c r="AD24" s="22"/>
    </row>
    <row r="25" spans="1:30" ht="18" customHeight="1" x14ac:dyDescent="0.25">
      <c r="A25" s="14">
        <v>21</v>
      </c>
      <c r="B25" s="222" t="s">
        <v>187</v>
      </c>
      <c r="C25" s="223">
        <v>46026</v>
      </c>
      <c r="D25" s="224" t="s">
        <v>188</v>
      </c>
      <c r="E25" s="226" t="s">
        <v>189</v>
      </c>
      <c r="F25" s="28" t="s">
        <v>57</v>
      </c>
      <c r="G25" s="173">
        <f t="shared" si="0"/>
        <v>1</v>
      </c>
      <c r="H25" s="30" t="s">
        <v>71</v>
      </c>
      <c r="I25" s="19">
        <f t="shared" si="1"/>
        <v>1</v>
      </c>
      <c r="AC25" s="22"/>
      <c r="AD25" s="22"/>
    </row>
    <row r="26" spans="1:30" ht="18" customHeight="1" x14ac:dyDescent="0.25">
      <c r="A26" s="14">
        <v>22</v>
      </c>
      <c r="B26" s="222" t="s">
        <v>193</v>
      </c>
      <c r="C26" s="223">
        <v>46465</v>
      </c>
      <c r="D26" s="224" t="s">
        <v>194</v>
      </c>
      <c r="E26" s="226" t="s">
        <v>195</v>
      </c>
      <c r="F26" s="28" t="s">
        <v>57</v>
      </c>
      <c r="G26" s="173">
        <f t="shared" si="0"/>
        <v>1</v>
      </c>
      <c r="H26" s="30" t="s">
        <v>71</v>
      </c>
      <c r="I26" s="19">
        <f t="shared" si="1"/>
        <v>1</v>
      </c>
      <c r="AC26" s="22"/>
      <c r="AD26" s="22"/>
    </row>
    <row r="27" spans="1:30" ht="18" customHeight="1" x14ac:dyDescent="0.25">
      <c r="A27" s="14">
        <v>23</v>
      </c>
      <c r="B27" s="222" t="s">
        <v>196</v>
      </c>
      <c r="C27" s="223">
        <v>46466</v>
      </c>
      <c r="D27" s="224" t="s">
        <v>197</v>
      </c>
      <c r="E27" s="226" t="s">
        <v>198</v>
      </c>
      <c r="F27" s="28" t="s">
        <v>57</v>
      </c>
      <c r="G27" s="173">
        <f t="shared" si="0"/>
        <v>1</v>
      </c>
      <c r="H27" s="30" t="s">
        <v>71</v>
      </c>
      <c r="I27" s="19">
        <f t="shared" si="1"/>
        <v>1</v>
      </c>
      <c r="AC27" s="22"/>
      <c r="AD27" s="22"/>
    </row>
    <row r="28" spans="1:30" ht="15.75" x14ac:dyDescent="0.25">
      <c r="A28" s="14">
        <v>24</v>
      </c>
      <c r="B28" s="222" t="s">
        <v>199</v>
      </c>
      <c r="C28" s="223">
        <v>46467</v>
      </c>
      <c r="D28" s="224" t="s">
        <v>200</v>
      </c>
      <c r="E28" s="226" t="s">
        <v>201</v>
      </c>
      <c r="F28" s="28" t="s">
        <v>57</v>
      </c>
      <c r="G28" s="173">
        <f t="shared" si="0"/>
        <v>1</v>
      </c>
      <c r="H28" s="30" t="s">
        <v>71</v>
      </c>
      <c r="I28" s="19">
        <f t="shared" si="1"/>
        <v>1</v>
      </c>
      <c r="AC28" s="22"/>
      <c r="AD28" s="22"/>
    </row>
    <row r="29" spans="1:30" ht="18" customHeight="1" x14ac:dyDescent="0.25">
      <c r="A29" s="14">
        <v>25</v>
      </c>
      <c r="B29" s="222" t="s">
        <v>202</v>
      </c>
      <c r="C29" s="223">
        <v>46468</v>
      </c>
      <c r="D29" s="224" t="s">
        <v>203</v>
      </c>
      <c r="E29" s="226" t="s">
        <v>204</v>
      </c>
      <c r="F29" s="28" t="s">
        <v>64</v>
      </c>
      <c r="G29" s="173">
        <f t="shared" si="0"/>
        <v>2</v>
      </c>
      <c r="H29" s="30" t="s">
        <v>71</v>
      </c>
      <c r="I29" s="19">
        <f t="shared" si="1"/>
        <v>1</v>
      </c>
      <c r="AC29" s="22"/>
      <c r="AD29" s="22"/>
    </row>
    <row r="30" spans="1:30" ht="18" customHeight="1" x14ac:dyDescent="0.25">
      <c r="A30" s="14">
        <v>26</v>
      </c>
      <c r="B30" s="222" t="s">
        <v>205</v>
      </c>
      <c r="C30" s="223">
        <v>46090</v>
      </c>
      <c r="D30" s="224" t="s">
        <v>206</v>
      </c>
      <c r="E30" s="226" t="s">
        <v>207</v>
      </c>
      <c r="F30" s="28" t="s">
        <v>57</v>
      </c>
      <c r="G30" s="173">
        <f t="shared" si="0"/>
        <v>1</v>
      </c>
      <c r="H30" s="30" t="s">
        <v>71</v>
      </c>
      <c r="I30" s="19">
        <f t="shared" si="1"/>
        <v>1</v>
      </c>
      <c r="AC30" s="22"/>
      <c r="AD30" s="22"/>
    </row>
    <row r="31" spans="1:30" ht="18" customHeight="1" x14ac:dyDescent="0.25">
      <c r="A31" s="14">
        <v>27</v>
      </c>
      <c r="B31" s="222" t="s">
        <v>208</v>
      </c>
      <c r="C31" s="223">
        <v>46469</v>
      </c>
      <c r="D31" s="224" t="s">
        <v>209</v>
      </c>
      <c r="E31" s="226" t="s">
        <v>210</v>
      </c>
      <c r="F31" s="28" t="s">
        <v>64</v>
      </c>
      <c r="G31" s="173">
        <f t="shared" si="0"/>
        <v>2</v>
      </c>
      <c r="H31" s="30" t="s">
        <v>71</v>
      </c>
      <c r="I31" s="19">
        <f t="shared" si="1"/>
        <v>1</v>
      </c>
      <c r="AC31" s="22"/>
      <c r="AD31" s="22"/>
    </row>
    <row r="32" spans="1:30" ht="18" customHeight="1" x14ac:dyDescent="0.25">
      <c r="A32" s="14">
        <v>28</v>
      </c>
      <c r="B32" s="222" t="s">
        <v>215</v>
      </c>
      <c r="C32" s="223">
        <v>46471</v>
      </c>
      <c r="D32" s="224" t="s">
        <v>216</v>
      </c>
      <c r="E32" s="226" t="s">
        <v>217</v>
      </c>
      <c r="F32" s="28" t="s">
        <v>64</v>
      </c>
      <c r="G32" s="173">
        <f t="shared" si="0"/>
        <v>2</v>
      </c>
      <c r="H32" s="30" t="s">
        <v>71</v>
      </c>
      <c r="I32" s="19">
        <f t="shared" si="1"/>
        <v>1</v>
      </c>
      <c r="AC32" s="22"/>
      <c r="AD32" s="22"/>
    </row>
    <row r="33" spans="1:30" ht="18" customHeight="1" x14ac:dyDescent="0.25">
      <c r="A33" s="14">
        <v>29</v>
      </c>
      <c r="B33" s="222" t="s">
        <v>218</v>
      </c>
      <c r="C33" s="223">
        <v>22906</v>
      </c>
      <c r="D33" s="224" t="s">
        <v>219</v>
      </c>
      <c r="E33" s="226" t="s">
        <v>220</v>
      </c>
      <c r="F33" s="28" t="s">
        <v>57</v>
      </c>
      <c r="G33" s="173">
        <f t="shared" si="0"/>
        <v>1</v>
      </c>
      <c r="H33" s="30" t="s">
        <v>71</v>
      </c>
      <c r="I33" s="19">
        <f t="shared" si="1"/>
        <v>1</v>
      </c>
      <c r="AC33" s="22"/>
      <c r="AD33" s="22"/>
    </row>
    <row r="34" spans="1:30" ht="18" customHeight="1" x14ac:dyDescent="0.25">
      <c r="A34" s="14">
        <v>30</v>
      </c>
      <c r="B34" s="222" t="s">
        <v>221</v>
      </c>
      <c r="C34" s="223">
        <v>8993</v>
      </c>
      <c r="D34" s="224" t="s">
        <v>222</v>
      </c>
      <c r="E34" s="226" t="s">
        <v>223</v>
      </c>
      <c r="F34" s="28" t="s">
        <v>57</v>
      </c>
      <c r="G34" s="173">
        <f t="shared" si="0"/>
        <v>1</v>
      </c>
      <c r="H34" s="30" t="s">
        <v>71</v>
      </c>
      <c r="I34" s="19">
        <f t="shared" si="1"/>
        <v>1</v>
      </c>
      <c r="AC34" s="22"/>
      <c r="AD34" s="22"/>
    </row>
    <row r="35" spans="1:30" ht="18" customHeight="1" x14ac:dyDescent="0.25">
      <c r="A35" s="14">
        <v>31</v>
      </c>
      <c r="B35" s="222" t="s">
        <v>224</v>
      </c>
      <c r="C35" s="223">
        <v>46473</v>
      </c>
      <c r="D35" s="224" t="s">
        <v>225</v>
      </c>
      <c r="E35" s="226" t="s">
        <v>226</v>
      </c>
      <c r="F35" s="28" t="s">
        <v>57</v>
      </c>
      <c r="G35" s="173">
        <f t="shared" si="0"/>
        <v>1</v>
      </c>
      <c r="H35" s="30" t="s">
        <v>71</v>
      </c>
      <c r="I35" s="19">
        <f t="shared" si="1"/>
        <v>1</v>
      </c>
      <c r="AC35" s="22"/>
      <c r="AD35" s="22"/>
    </row>
    <row r="36" spans="1:30" ht="18" customHeight="1" x14ac:dyDescent="0.25">
      <c r="A36" s="14">
        <v>32</v>
      </c>
      <c r="B36" s="222" t="s">
        <v>227</v>
      </c>
      <c r="C36" s="223">
        <v>46474</v>
      </c>
      <c r="D36" s="224" t="s">
        <v>228</v>
      </c>
      <c r="E36" s="226" t="s">
        <v>229</v>
      </c>
      <c r="F36" s="28" t="s">
        <v>57</v>
      </c>
      <c r="G36" s="173">
        <f t="shared" si="0"/>
        <v>1</v>
      </c>
      <c r="H36" s="30" t="s">
        <v>71</v>
      </c>
      <c r="I36" s="19">
        <f t="shared" si="1"/>
        <v>1</v>
      </c>
      <c r="AC36" s="22"/>
      <c r="AD36" s="22"/>
    </row>
    <row r="37" spans="1:30" ht="18" customHeight="1" x14ac:dyDescent="0.25">
      <c r="A37" s="14">
        <v>33</v>
      </c>
      <c r="B37" s="222" t="s">
        <v>230</v>
      </c>
      <c r="C37" s="223">
        <v>46475</v>
      </c>
      <c r="D37" s="224" t="s">
        <v>231</v>
      </c>
      <c r="E37" s="226" t="s">
        <v>232</v>
      </c>
      <c r="F37" s="28" t="s">
        <v>57</v>
      </c>
      <c r="G37" s="173">
        <f t="shared" si="0"/>
        <v>1</v>
      </c>
      <c r="H37" s="30" t="s">
        <v>71</v>
      </c>
      <c r="I37" s="19">
        <f t="shared" si="1"/>
        <v>1</v>
      </c>
      <c r="AC37" s="22"/>
      <c r="AD37" s="22"/>
    </row>
    <row r="38" spans="1:30" ht="18" customHeight="1" x14ac:dyDescent="0.25">
      <c r="A38" s="14">
        <v>34</v>
      </c>
      <c r="B38" s="222" t="s">
        <v>233</v>
      </c>
      <c r="C38" s="223">
        <v>18043</v>
      </c>
      <c r="D38" s="224" t="s">
        <v>234</v>
      </c>
      <c r="E38" s="226" t="s">
        <v>235</v>
      </c>
      <c r="F38" s="28" t="s">
        <v>57</v>
      </c>
      <c r="G38" s="173">
        <f t="shared" si="0"/>
        <v>1</v>
      </c>
      <c r="H38" s="30" t="s">
        <v>71</v>
      </c>
      <c r="I38" s="19">
        <v>1</v>
      </c>
      <c r="AC38" s="22"/>
      <c r="AD38" s="22"/>
    </row>
    <row r="39" spans="1:30" ht="18" customHeight="1" x14ac:dyDescent="0.25">
      <c r="A39" s="14">
        <v>35</v>
      </c>
      <c r="B39" s="222" t="s">
        <v>236</v>
      </c>
      <c r="C39" s="223">
        <v>46196</v>
      </c>
      <c r="D39" s="224" t="s">
        <v>237</v>
      </c>
      <c r="E39" s="226" t="s">
        <v>238</v>
      </c>
      <c r="F39" s="28" t="s">
        <v>57</v>
      </c>
      <c r="G39" s="173">
        <f t="shared" si="0"/>
        <v>1</v>
      </c>
      <c r="H39" s="30" t="s">
        <v>71</v>
      </c>
      <c r="I39" s="19">
        <f t="shared" si="1"/>
        <v>1</v>
      </c>
      <c r="AC39" s="22"/>
      <c r="AD39" s="22"/>
    </row>
    <row r="40" spans="1:30" ht="18" customHeight="1" x14ac:dyDescent="0.25">
      <c r="A40" s="14">
        <v>36</v>
      </c>
      <c r="B40" s="222" t="s">
        <v>239</v>
      </c>
      <c r="C40" s="223">
        <v>22779</v>
      </c>
      <c r="D40" s="224" t="s">
        <v>240</v>
      </c>
      <c r="E40" s="226" t="s">
        <v>241</v>
      </c>
      <c r="F40" s="28" t="s">
        <v>57</v>
      </c>
      <c r="G40" s="173">
        <f t="shared" si="0"/>
        <v>1</v>
      </c>
      <c r="H40" s="30" t="s">
        <v>71</v>
      </c>
      <c r="I40" s="19">
        <f t="shared" si="1"/>
        <v>1</v>
      </c>
      <c r="AC40" s="22"/>
      <c r="AD40" s="22"/>
    </row>
    <row r="41" spans="1:30" ht="18" customHeight="1" x14ac:dyDescent="0.25">
      <c r="A41" s="14">
        <v>37</v>
      </c>
      <c r="B41" s="222" t="s">
        <v>242</v>
      </c>
      <c r="C41" s="223">
        <v>46477</v>
      </c>
      <c r="D41" s="224" t="s">
        <v>243</v>
      </c>
      <c r="E41" s="226" t="s">
        <v>244</v>
      </c>
      <c r="F41" s="28" t="s">
        <v>57</v>
      </c>
      <c r="G41" s="173">
        <f t="shared" si="0"/>
        <v>1</v>
      </c>
      <c r="H41" s="30" t="s">
        <v>71</v>
      </c>
      <c r="I41" s="19">
        <f t="shared" si="1"/>
        <v>1</v>
      </c>
      <c r="AC41" s="22"/>
      <c r="AD41" s="22"/>
    </row>
    <row r="42" spans="1:30" ht="18" customHeight="1" x14ac:dyDescent="0.25">
      <c r="A42" s="14">
        <v>38</v>
      </c>
      <c r="B42" s="222" t="s">
        <v>245</v>
      </c>
      <c r="C42" s="223">
        <v>1269</v>
      </c>
      <c r="D42" s="224" t="s">
        <v>246</v>
      </c>
      <c r="E42" s="226" t="s">
        <v>107</v>
      </c>
      <c r="F42" s="28" t="s">
        <v>57</v>
      </c>
      <c r="G42" s="173">
        <f t="shared" si="0"/>
        <v>1</v>
      </c>
      <c r="H42" s="30" t="s">
        <v>71</v>
      </c>
      <c r="I42" s="19">
        <f t="shared" si="1"/>
        <v>1</v>
      </c>
      <c r="AC42" s="22"/>
      <c r="AD42" s="22"/>
    </row>
    <row r="43" spans="1:30" ht="18" customHeight="1" x14ac:dyDescent="0.25">
      <c r="A43" s="14">
        <v>39</v>
      </c>
      <c r="B43" s="222" t="s">
        <v>247</v>
      </c>
      <c r="C43" s="223">
        <v>46478</v>
      </c>
      <c r="D43" s="224" t="s">
        <v>248</v>
      </c>
      <c r="E43" s="226" t="s">
        <v>249</v>
      </c>
      <c r="F43" s="28" t="s">
        <v>64</v>
      </c>
      <c r="G43" s="173">
        <f t="shared" si="0"/>
        <v>2</v>
      </c>
      <c r="H43" s="30" t="s">
        <v>71</v>
      </c>
      <c r="I43" s="19">
        <f t="shared" si="1"/>
        <v>1</v>
      </c>
      <c r="AC43" s="22"/>
      <c r="AD43" s="22"/>
    </row>
    <row r="44" spans="1:30" ht="18" customHeight="1" x14ac:dyDescent="0.25">
      <c r="A44" s="14">
        <v>40</v>
      </c>
      <c r="B44" s="222" t="s">
        <v>253</v>
      </c>
      <c r="C44" s="223">
        <v>38494</v>
      </c>
      <c r="D44" s="224" t="s">
        <v>254</v>
      </c>
      <c r="E44" s="226" t="s">
        <v>252</v>
      </c>
      <c r="F44" s="28" t="s">
        <v>57</v>
      </c>
      <c r="G44" s="173">
        <f t="shared" si="0"/>
        <v>1</v>
      </c>
      <c r="H44" s="30" t="s">
        <v>71</v>
      </c>
      <c r="I44" s="19">
        <f t="shared" si="1"/>
        <v>1</v>
      </c>
      <c r="AC44" s="22"/>
      <c r="AD44" s="22"/>
    </row>
    <row r="45" spans="1:30" ht="18" customHeight="1" x14ac:dyDescent="0.25">
      <c r="A45" s="14">
        <v>41</v>
      </c>
      <c r="B45" s="222" t="s">
        <v>255</v>
      </c>
      <c r="C45" s="223">
        <v>28646</v>
      </c>
      <c r="D45" s="224" t="s">
        <v>256</v>
      </c>
      <c r="E45" s="226" t="s">
        <v>257</v>
      </c>
      <c r="F45" s="28" t="s">
        <v>57</v>
      </c>
      <c r="G45" s="173">
        <f t="shared" si="0"/>
        <v>1</v>
      </c>
      <c r="H45" s="30" t="s">
        <v>71</v>
      </c>
      <c r="I45" s="19">
        <f t="shared" si="1"/>
        <v>1</v>
      </c>
      <c r="AC45" s="22"/>
      <c r="AD45" s="22"/>
    </row>
    <row r="46" spans="1:30" ht="18" customHeight="1" x14ac:dyDescent="0.25">
      <c r="A46" s="14">
        <v>42</v>
      </c>
      <c r="B46" s="222" t="s">
        <v>258</v>
      </c>
      <c r="C46" s="223">
        <v>21301</v>
      </c>
      <c r="D46" s="224" t="s">
        <v>259</v>
      </c>
      <c r="E46" s="226" t="s">
        <v>260</v>
      </c>
      <c r="F46" s="28" t="s">
        <v>57</v>
      </c>
      <c r="G46" s="173">
        <f t="shared" si="0"/>
        <v>1</v>
      </c>
      <c r="H46" s="30" t="s">
        <v>71</v>
      </c>
      <c r="I46" s="19">
        <f t="shared" si="1"/>
        <v>1</v>
      </c>
      <c r="AC46" s="22"/>
      <c r="AD46" s="22"/>
    </row>
    <row r="47" spans="1:30" ht="18" customHeight="1" x14ac:dyDescent="0.25">
      <c r="A47" s="14">
        <v>43</v>
      </c>
      <c r="B47" s="222" t="s">
        <v>261</v>
      </c>
      <c r="C47" s="223">
        <v>20379</v>
      </c>
      <c r="D47" s="224" t="s">
        <v>262</v>
      </c>
      <c r="E47" s="226" t="s">
        <v>263</v>
      </c>
      <c r="F47" s="28" t="s">
        <v>57</v>
      </c>
      <c r="G47" s="173">
        <f t="shared" si="0"/>
        <v>1</v>
      </c>
      <c r="H47" s="30" t="s">
        <v>71</v>
      </c>
      <c r="I47" s="19">
        <f t="shared" si="1"/>
        <v>1</v>
      </c>
      <c r="AC47" s="22"/>
      <c r="AD47" s="22"/>
    </row>
    <row r="48" spans="1:30" ht="18" customHeight="1" x14ac:dyDescent="0.25">
      <c r="A48" s="14">
        <v>44</v>
      </c>
      <c r="B48" s="222" t="s">
        <v>264</v>
      </c>
      <c r="C48" s="223">
        <v>46481</v>
      </c>
      <c r="D48" s="224" t="s">
        <v>265</v>
      </c>
      <c r="E48" s="226" t="s">
        <v>266</v>
      </c>
      <c r="F48" s="28" t="s">
        <v>57</v>
      </c>
      <c r="G48" s="173">
        <f t="shared" si="0"/>
        <v>1</v>
      </c>
      <c r="H48" s="30" t="s">
        <v>71</v>
      </c>
      <c r="I48" s="19">
        <f t="shared" si="1"/>
        <v>1</v>
      </c>
      <c r="AC48" s="22"/>
      <c r="AD48" s="22"/>
    </row>
    <row r="49" spans="1:30" ht="18" customHeight="1" x14ac:dyDescent="0.25">
      <c r="A49" s="14">
        <v>45</v>
      </c>
      <c r="B49" s="222" t="s">
        <v>146</v>
      </c>
      <c r="C49" s="223">
        <v>46455</v>
      </c>
      <c r="D49" s="224" t="s">
        <v>147</v>
      </c>
      <c r="E49" s="226" t="s">
        <v>148</v>
      </c>
      <c r="F49" s="28" t="s">
        <v>57</v>
      </c>
      <c r="G49" s="173">
        <f t="shared" si="0"/>
        <v>1</v>
      </c>
      <c r="H49" s="30" t="s">
        <v>20</v>
      </c>
      <c r="I49" s="19">
        <f t="shared" si="1"/>
        <v>2</v>
      </c>
      <c r="AC49" s="22"/>
      <c r="AD49" s="22"/>
    </row>
    <row r="50" spans="1:30" ht="18" customHeight="1" x14ac:dyDescent="0.25">
      <c r="A50" s="14">
        <v>46</v>
      </c>
      <c r="B50" s="222" t="s">
        <v>190</v>
      </c>
      <c r="C50" s="223">
        <v>46464</v>
      </c>
      <c r="D50" s="224" t="s">
        <v>191</v>
      </c>
      <c r="E50" s="226" t="s">
        <v>192</v>
      </c>
      <c r="F50" s="28" t="s">
        <v>57</v>
      </c>
      <c r="G50" s="173">
        <f t="shared" si="0"/>
        <v>1</v>
      </c>
      <c r="H50" s="30" t="s">
        <v>20</v>
      </c>
      <c r="I50" s="19">
        <f t="shared" si="1"/>
        <v>2</v>
      </c>
      <c r="AC50" s="22"/>
      <c r="AD50" s="22"/>
    </row>
    <row r="51" spans="1:30" ht="18" customHeight="1" x14ac:dyDescent="0.25">
      <c r="A51" s="14">
        <v>47</v>
      </c>
      <c r="B51" s="222" t="s">
        <v>211</v>
      </c>
      <c r="C51" s="223">
        <v>46114</v>
      </c>
      <c r="D51" s="224" t="s">
        <v>212</v>
      </c>
      <c r="E51" s="226" t="s">
        <v>213</v>
      </c>
      <c r="F51" s="28" t="s">
        <v>57</v>
      </c>
      <c r="G51" s="173">
        <f t="shared" si="0"/>
        <v>1</v>
      </c>
      <c r="H51" s="30" t="s">
        <v>20</v>
      </c>
      <c r="I51" s="19">
        <f t="shared" si="1"/>
        <v>2</v>
      </c>
      <c r="AC51" s="22"/>
      <c r="AD51" s="22"/>
    </row>
    <row r="52" spans="1:30" ht="18" customHeight="1" x14ac:dyDescent="0.25">
      <c r="A52" s="14">
        <v>48</v>
      </c>
      <c r="B52" s="222" t="s">
        <v>250</v>
      </c>
      <c r="C52" s="223">
        <v>46388</v>
      </c>
      <c r="D52" s="224" t="s">
        <v>251</v>
      </c>
      <c r="E52" s="226" t="s">
        <v>252</v>
      </c>
      <c r="F52" s="28" t="s">
        <v>57</v>
      </c>
      <c r="G52" s="173">
        <f t="shared" si="0"/>
        <v>1</v>
      </c>
      <c r="H52" s="30" t="s">
        <v>20</v>
      </c>
      <c r="I52" s="19">
        <f t="shared" si="1"/>
        <v>2</v>
      </c>
      <c r="AC52" s="22"/>
      <c r="AD52" s="22"/>
    </row>
    <row r="53" spans="1:30" s="40" customFormat="1" ht="15.75" x14ac:dyDescent="0.25">
      <c r="A53" s="41"/>
      <c r="D53" s="42"/>
    </row>
  </sheetData>
  <sortState ref="B5:H57">
    <sortCondition ref="H5:H57"/>
  </sortState>
  <mergeCells count="10">
    <mergeCell ref="AC3:AC4"/>
    <mergeCell ref="AD3:AD4"/>
    <mergeCell ref="A1:I1"/>
    <mergeCell ref="A2:I2"/>
    <mergeCell ref="A3:A4"/>
    <mergeCell ref="B3:B4"/>
    <mergeCell ref="C3:C4"/>
    <mergeCell ref="D3:D4"/>
    <mergeCell ref="E3:E4"/>
    <mergeCell ref="H3:H4"/>
  </mergeCells>
  <conditionalFormatting sqref="H5:H37 H39:H52">
    <cfRule type="cellIs" dxfId="635" priority="9" stopIfTrue="1" operator="equal">
      <formula>"Dropped"</formula>
    </cfRule>
    <cfRule type="cellIs" dxfId="634" priority="10" stopIfTrue="1" operator="equal">
      <formula>"Left"</formula>
    </cfRule>
    <cfRule type="cellIs" dxfId="633" priority="11" stopIfTrue="1" operator="equal">
      <formula>"Incomplete"</formula>
    </cfRule>
    <cfRule type="cellIs" dxfId="632" priority="12" stopIfTrue="1" operator="equal">
      <formula>"Complete"</formula>
    </cfRule>
  </conditionalFormatting>
  <conditionalFormatting sqref="H38">
    <cfRule type="cellIs" dxfId="631" priority="3" stopIfTrue="1" operator="equal">
      <formula>"Dropped"</formula>
    </cfRule>
    <cfRule type="cellIs" dxfId="630" priority="4" stopIfTrue="1" operator="equal">
      <formula>"Left"</formula>
    </cfRule>
    <cfRule type="cellIs" dxfId="629" priority="5" stopIfTrue="1" operator="equal">
      <formula>"Incomplete"</formula>
    </cfRule>
    <cfRule type="cellIs" dxfId="628" priority="6" stopIfTrue="1" operator="equal">
      <formula>"Complete"</formula>
    </cfRule>
  </conditionalFormatting>
  <pageMargins left="0.7" right="0.7" top="0.75" bottom="0.75" header="0.3" footer="0.3"/>
  <pageSetup paperSize="9" fitToWidth="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D31"/>
  <sheetViews>
    <sheetView showGridLines="0" workbookViewId="0">
      <selection activeCell="D9" sqref="D9"/>
    </sheetView>
  </sheetViews>
  <sheetFormatPr defaultRowHeight="12.75" x14ac:dyDescent="0.2"/>
  <cols>
    <col min="1" max="1" width="6" style="43" customWidth="1"/>
    <col min="2" max="2" width="13.28515625" style="6" bestFit="1" customWidth="1"/>
    <col min="3" max="3" width="9.42578125" style="6" bestFit="1" customWidth="1"/>
    <col min="4" max="4" width="30.85546875" style="10" customWidth="1"/>
    <col min="5" max="5" width="30.28515625" style="6" hidden="1" customWidth="1"/>
    <col min="6" max="6" width="3.5703125" style="6" hidden="1" customWidth="1"/>
    <col min="7" max="7" width="2.28515625" style="6" hidden="1" customWidth="1"/>
    <col min="8" max="8" width="11" style="6" bestFit="1" customWidth="1"/>
    <col min="9" max="9" width="2.28515625" style="6" hidden="1" customWidth="1"/>
    <col min="10" max="10" width="11" style="6" hidden="1" customWidth="1"/>
    <col min="11" max="28" width="9.140625" style="6" customWidth="1"/>
    <col min="29" max="29" width="3" style="6" customWidth="1"/>
    <col min="30" max="30" width="3.140625" style="6" customWidth="1"/>
    <col min="31" max="16384" width="9.140625" style="6"/>
  </cols>
  <sheetData>
    <row r="1" spans="1:30" ht="32.25" customHeight="1" x14ac:dyDescent="0.45">
      <c r="A1" s="355" t="s">
        <v>41</v>
      </c>
      <c r="B1" s="355"/>
      <c r="C1" s="355"/>
      <c r="D1" s="355"/>
      <c r="E1" s="355"/>
      <c r="F1" s="355"/>
      <c r="G1" s="355"/>
      <c r="H1" s="355"/>
      <c r="I1" s="355"/>
    </row>
    <row r="2" spans="1:30" ht="27.75" customHeight="1" thickBot="1" x14ac:dyDescent="0.45">
      <c r="A2" s="368" t="s">
        <v>16</v>
      </c>
      <c r="B2" s="368"/>
      <c r="C2" s="368"/>
      <c r="D2" s="368"/>
      <c r="E2" s="368"/>
      <c r="F2" s="368"/>
      <c r="G2" s="368"/>
      <c r="H2" s="368"/>
      <c r="I2" s="368"/>
    </row>
    <row r="3" spans="1:30" s="10" customFormat="1" ht="25.5" customHeight="1" x14ac:dyDescent="0.2">
      <c r="A3" s="359" t="s">
        <v>42</v>
      </c>
      <c r="B3" s="361" t="s">
        <v>43</v>
      </c>
      <c r="C3" s="361" t="s">
        <v>44</v>
      </c>
      <c r="D3" s="361" t="s">
        <v>45</v>
      </c>
      <c r="E3" s="361" t="s">
        <v>46</v>
      </c>
      <c r="F3" s="7" t="s">
        <v>47</v>
      </c>
      <c r="G3" s="7"/>
      <c r="H3" s="361" t="s">
        <v>48</v>
      </c>
      <c r="I3" s="8"/>
      <c r="AC3" s="357" t="s">
        <v>50</v>
      </c>
      <c r="AD3" s="357" t="s">
        <v>51</v>
      </c>
    </row>
    <row r="4" spans="1:30" s="10" customFormat="1" ht="16.5" customHeight="1" thickBot="1" x14ac:dyDescent="0.25">
      <c r="A4" s="360"/>
      <c r="B4" s="362"/>
      <c r="C4" s="362"/>
      <c r="D4" s="362"/>
      <c r="E4" s="362"/>
      <c r="F4" s="11" t="s">
        <v>52</v>
      </c>
      <c r="G4" s="11"/>
      <c r="H4" s="362"/>
      <c r="I4" s="12"/>
      <c r="AC4" s="358"/>
      <c r="AD4" s="358"/>
    </row>
    <row r="5" spans="1:30" ht="18" customHeight="1" x14ac:dyDescent="0.25">
      <c r="A5" s="14">
        <v>1</v>
      </c>
      <c r="B5" s="225" t="s">
        <v>267</v>
      </c>
      <c r="C5" s="223">
        <v>48817</v>
      </c>
      <c r="D5" s="224" t="s">
        <v>268</v>
      </c>
      <c r="E5" s="226" t="s">
        <v>269</v>
      </c>
      <c r="F5" s="28" t="s">
        <v>57</v>
      </c>
      <c r="G5" s="173">
        <f t="shared" ref="G5:G31" si="0">+IF(F5="M",1,IF(F5="f",2,IF(F5="Civ",3,"Error")))</f>
        <v>1</v>
      </c>
      <c r="H5" s="30" t="s">
        <v>71</v>
      </c>
      <c r="I5" s="19">
        <f>+IF(H5="Studying",5,IF(H5="Complete",1,IF(H5="Incomplete",2,IF(H5="Left",3,IF(H5="Dropped",4,"Error")))))</f>
        <v>1</v>
      </c>
      <c r="J5" s="45" t="s">
        <v>270</v>
      </c>
      <c r="AC5" s="20"/>
      <c r="AD5" s="20"/>
    </row>
    <row r="6" spans="1:30" ht="18" customHeight="1" x14ac:dyDescent="0.25">
      <c r="A6" s="14">
        <v>2</v>
      </c>
      <c r="B6" s="225" t="s">
        <v>272</v>
      </c>
      <c r="C6" s="223">
        <v>48818</v>
      </c>
      <c r="D6" s="224" t="s">
        <v>273</v>
      </c>
      <c r="E6" s="226" t="s">
        <v>274</v>
      </c>
      <c r="F6" s="28" t="s">
        <v>57</v>
      </c>
      <c r="G6" s="173">
        <f t="shared" si="0"/>
        <v>1</v>
      </c>
      <c r="H6" s="30" t="s">
        <v>71</v>
      </c>
      <c r="I6" s="19">
        <f t="shared" ref="I6:I31" si="1">+IF(H6="Studying",5,IF(H6="Complete",1,IF(H6="Incomplete",2,IF(H6="Left",3,IF(H6="Dropped",4,"Error")))))</f>
        <v>1</v>
      </c>
      <c r="J6" s="45" t="s">
        <v>271</v>
      </c>
      <c r="AC6" s="22"/>
      <c r="AD6" s="22"/>
    </row>
    <row r="7" spans="1:30" ht="18" customHeight="1" x14ac:dyDescent="0.25">
      <c r="A7" s="14">
        <v>3</v>
      </c>
      <c r="B7" s="225" t="s">
        <v>276</v>
      </c>
      <c r="C7" s="223">
        <v>48819</v>
      </c>
      <c r="D7" s="224" t="s">
        <v>277</v>
      </c>
      <c r="E7" s="226" t="s">
        <v>278</v>
      </c>
      <c r="F7" s="28" t="s">
        <v>57</v>
      </c>
      <c r="G7" s="173">
        <f t="shared" si="0"/>
        <v>1</v>
      </c>
      <c r="H7" s="30" t="s">
        <v>71</v>
      </c>
      <c r="I7" s="19">
        <f t="shared" si="1"/>
        <v>1</v>
      </c>
      <c r="J7" s="45" t="s">
        <v>275</v>
      </c>
      <c r="AC7" s="22"/>
      <c r="AD7" s="22"/>
    </row>
    <row r="8" spans="1:30" ht="18" customHeight="1" x14ac:dyDescent="0.25">
      <c r="A8" s="14">
        <v>4</v>
      </c>
      <c r="B8" s="225" t="s">
        <v>280</v>
      </c>
      <c r="C8" s="223">
        <v>48820</v>
      </c>
      <c r="D8" s="224" t="s">
        <v>281</v>
      </c>
      <c r="E8" s="226" t="s">
        <v>282</v>
      </c>
      <c r="F8" s="28" t="s">
        <v>57</v>
      </c>
      <c r="G8" s="173">
        <f t="shared" si="0"/>
        <v>1</v>
      </c>
      <c r="H8" s="30" t="s">
        <v>71</v>
      </c>
      <c r="I8" s="19">
        <f t="shared" si="1"/>
        <v>1</v>
      </c>
      <c r="J8" s="45" t="s">
        <v>279</v>
      </c>
      <c r="AC8" s="22"/>
      <c r="AD8" s="22"/>
    </row>
    <row r="9" spans="1:30" ht="18" customHeight="1" x14ac:dyDescent="0.25">
      <c r="A9" s="14">
        <v>5</v>
      </c>
      <c r="B9" s="225" t="s">
        <v>284</v>
      </c>
      <c r="C9" s="223">
        <v>48821</v>
      </c>
      <c r="D9" s="224" t="s">
        <v>285</v>
      </c>
      <c r="E9" s="226" t="s">
        <v>286</v>
      </c>
      <c r="F9" s="28" t="s">
        <v>64</v>
      </c>
      <c r="G9" s="173">
        <f t="shared" si="0"/>
        <v>2</v>
      </c>
      <c r="H9" s="30" t="s">
        <v>71</v>
      </c>
      <c r="I9" s="19">
        <f t="shared" si="1"/>
        <v>1</v>
      </c>
      <c r="J9" s="45" t="s">
        <v>283</v>
      </c>
      <c r="AC9" s="22"/>
      <c r="AD9" s="22"/>
    </row>
    <row r="10" spans="1:30" ht="18" customHeight="1" x14ac:dyDescent="0.25">
      <c r="A10" s="14">
        <v>6</v>
      </c>
      <c r="B10" s="225" t="s">
        <v>288</v>
      </c>
      <c r="C10" s="223">
        <v>48822</v>
      </c>
      <c r="D10" s="224" t="s">
        <v>289</v>
      </c>
      <c r="E10" s="226" t="s">
        <v>290</v>
      </c>
      <c r="F10" s="28" t="s">
        <v>57</v>
      </c>
      <c r="G10" s="173">
        <f t="shared" si="0"/>
        <v>1</v>
      </c>
      <c r="H10" s="30" t="s">
        <v>71</v>
      </c>
      <c r="I10" s="19">
        <f t="shared" si="1"/>
        <v>1</v>
      </c>
      <c r="J10" s="45" t="s">
        <v>287</v>
      </c>
      <c r="AC10" s="22"/>
      <c r="AD10" s="22"/>
    </row>
    <row r="11" spans="1:30" ht="18" customHeight="1" x14ac:dyDescent="0.25">
      <c r="A11" s="14">
        <v>7</v>
      </c>
      <c r="B11" s="225" t="s">
        <v>296</v>
      </c>
      <c r="C11" s="223">
        <v>48824</v>
      </c>
      <c r="D11" s="224" t="s">
        <v>297</v>
      </c>
      <c r="E11" s="226" t="s">
        <v>298</v>
      </c>
      <c r="F11" s="28" t="s">
        <v>57</v>
      </c>
      <c r="G11" s="173">
        <f t="shared" si="0"/>
        <v>1</v>
      </c>
      <c r="H11" s="30" t="s">
        <v>71</v>
      </c>
      <c r="I11" s="19">
        <f t="shared" si="1"/>
        <v>1</v>
      </c>
      <c r="J11" s="45" t="s">
        <v>291</v>
      </c>
      <c r="AC11" s="22"/>
      <c r="AD11" s="22"/>
    </row>
    <row r="12" spans="1:30" ht="18" customHeight="1" x14ac:dyDescent="0.25">
      <c r="A12" s="14">
        <v>8</v>
      </c>
      <c r="B12" s="225" t="s">
        <v>300</v>
      </c>
      <c r="C12" s="223">
        <v>48825</v>
      </c>
      <c r="D12" s="224" t="s">
        <v>301</v>
      </c>
      <c r="E12" s="226" t="s">
        <v>302</v>
      </c>
      <c r="F12" s="28" t="s">
        <v>57</v>
      </c>
      <c r="G12" s="173">
        <f t="shared" si="0"/>
        <v>1</v>
      </c>
      <c r="H12" s="30" t="s">
        <v>71</v>
      </c>
      <c r="I12" s="19">
        <f t="shared" si="1"/>
        <v>1</v>
      </c>
      <c r="J12" s="45" t="s">
        <v>295</v>
      </c>
      <c r="AC12" s="22"/>
      <c r="AD12" s="22"/>
    </row>
    <row r="13" spans="1:30" ht="18" customHeight="1" x14ac:dyDescent="0.25">
      <c r="A13" s="14">
        <v>9</v>
      </c>
      <c r="B13" s="225" t="s">
        <v>304</v>
      </c>
      <c r="C13" s="223">
        <v>48826</v>
      </c>
      <c r="D13" s="224" t="s">
        <v>305</v>
      </c>
      <c r="E13" s="226" t="s">
        <v>294</v>
      </c>
      <c r="F13" s="28" t="s">
        <v>64</v>
      </c>
      <c r="G13" s="173">
        <f t="shared" si="0"/>
        <v>2</v>
      </c>
      <c r="H13" s="30" t="s">
        <v>71</v>
      </c>
      <c r="I13" s="19">
        <f t="shared" si="1"/>
        <v>1</v>
      </c>
      <c r="J13" s="45" t="s">
        <v>299</v>
      </c>
      <c r="AC13" s="22"/>
      <c r="AD13" s="22"/>
    </row>
    <row r="14" spans="1:30" ht="18" customHeight="1" x14ac:dyDescent="0.25">
      <c r="A14" s="14">
        <v>10</v>
      </c>
      <c r="B14" s="225" t="s">
        <v>307</v>
      </c>
      <c r="C14" s="223">
        <v>48827</v>
      </c>
      <c r="D14" s="224" t="s">
        <v>308</v>
      </c>
      <c r="E14" s="226" t="s">
        <v>309</v>
      </c>
      <c r="F14" s="28" t="s">
        <v>64</v>
      </c>
      <c r="G14" s="173">
        <f t="shared" si="0"/>
        <v>2</v>
      </c>
      <c r="H14" s="30" t="s">
        <v>71</v>
      </c>
      <c r="I14" s="19">
        <f t="shared" si="1"/>
        <v>1</v>
      </c>
      <c r="J14" s="45" t="s">
        <v>303</v>
      </c>
      <c r="AC14" s="22"/>
      <c r="AD14" s="22"/>
    </row>
    <row r="15" spans="1:30" ht="15.75" x14ac:dyDescent="0.25">
      <c r="A15" s="14">
        <v>11</v>
      </c>
      <c r="B15" s="225" t="s">
        <v>311</v>
      </c>
      <c r="C15" s="223">
        <v>25429</v>
      </c>
      <c r="D15" s="224" t="s">
        <v>312</v>
      </c>
      <c r="E15" s="226" t="s">
        <v>313</v>
      </c>
      <c r="F15" s="28" t="s">
        <v>57</v>
      </c>
      <c r="G15" s="173">
        <f t="shared" si="0"/>
        <v>1</v>
      </c>
      <c r="H15" s="30" t="s">
        <v>71</v>
      </c>
      <c r="I15" s="19">
        <f t="shared" si="1"/>
        <v>1</v>
      </c>
      <c r="J15" s="45" t="s">
        <v>306</v>
      </c>
      <c r="AC15" s="22"/>
      <c r="AD15" s="22"/>
    </row>
    <row r="16" spans="1:30" ht="18" customHeight="1" x14ac:dyDescent="0.25">
      <c r="A16" s="14">
        <v>12</v>
      </c>
      <c r="B16" s="225" t="s">
        <v>319</v>
      </c>
      <c r="C16" s="223">
        <v>48829</v>
      </c>
      <c r="D16" s="224" t="s">
        <v>320</v>
      </c>
      <c r="E16" s="226" t="s">
        <v>321</v>
      </c>
      <c r="F16" s="28" t="s">
        <v>57</v>
      </c>
      <c r="G16" s="173">
        <f t="shared" si="0"/>
        <v>1</v>
      </c>
      <c r="H16" s="30" t="s">
        <v>71</v>
      </c>
      <c r="I16" s="19">
        <f t="shared" si="1"/>
        <v>1</v>
      </c>
      <c r="J16" s="45" t="s">
        <v>310</v>
      </c>
      <c r="AC16" s="22"/>
      <c r="AD16" s="22"/>
    </row>
    <row r="17" spans="1:30" ht="18" customHeight="1" x14ac:dyDescent="0.25">
      <c r="A17" s="14">
        <v>13</v>
      </c>
      <c r="B17" s="225" t="s">
        <v>323</v>
      </c>
      <c r="C17" s="223">
        <v>48830</v>
      </c>
      <c r="D17" s="224" t="s">
        <v>324</v>
      </c>
      <c r="E17" s="226" t="s">
        <v>321</v>
      </c>
      <c r="F17" s="28" t="s">
        <v>57</v>
      </c>
      <c r="G17" s="173">
        <f t="shared" si="0"/>
        <v>1</v>
      </c>
      <c r="H17" s="30" t="s">
        <v>71</v>
      </c>
      <c r="I17" s="19">
        <f t="shared" si="1"/>
        <v>1</v>
      </c>
      <c r="J17" s="45" t="s">
        <v>314</v>
      </c>
      <c r="AC17" s="22"/>
      <c r="AD17" s="22"/>
    </row>
    <row r="18" spans="1:30" ht="18" customHeight="1" x14ac:dyDescent="0.25">
      <c r="A18" s="14">
        <v>14</v>
      </c>
      <c r="B18" s="225" t="s">
        <v>326</v>
      </c>
      <c r="C18" s="223">
        <v>48831</v>
      </c>
      <c r="D18" s="224" t="s">
        <v>327</v>
      </c>
      <c r="E18" s="226" t="s">
        <v>328</v>
      </c>
      <c r="F18" s="28" t="s">
        <v>57</v>
      </c>
      <c r="G18" s="173">
        <f t="shared" si="0"/>
        <v>1</v>
      </c>
      <c r="H18" s="30" t="s">
        <v>71</v>
      </c>
      <c r="I18" s="19">
        <f t="shared" si="1"/>
        <v>1</v>
      </c>
      <c r="J18" s="45" t="s">
        <v>318</v>
      </c>
      <c r="AC18" s="22"/>
      <c r="AD18" s="22"/>
    </row>
    <row r="19" spans="1:30" ht="18" customHeight="1" x14ac:dyDescent="0.25">
      <c r="A19" s="14">
        <v>15</v>
      </c>
      <c r="B19" s="225" t="s">
        <v>330</v>
      </c>
      <c r="C19" s="223">
        <v>48832</v>
      </c>
      <c r="D19" s="224" t="s">
        <v>331</v>
      </c>
      <c r="E19" s="226" t="s">
        <v>332</v>
      </c>
      <c r="F19" s="28" t="s">
        <v>57</v>
      </c>
      <c r="G19" s="173">
        <f t="shared" si="0"/>
        <v>1</v>
      </c>
      <c r="H19" s="30" t="s">
        <v>71</v>
      </c>
      <c r="I19" s="19">
        <v>1</v>
      </c>
      <c r="J19" s="45" t="s">
        <v>322</v>
      </c>
      <c r="AC19" s="22"/>
      <c r="AD19" s="22"/>
    </row>
    <row r="20" spans="1:30" ht="18" customHeight="1" x14ac:dyDescent="0.25">
      <c r="A20" s="14">
        <v>16</v>
      </c>
      <c r="B20" s="225" t="s">
        <v>334</v>
      </c>
      <c r="C20" s="223">
        <v>48833</v>
      </c>
      <c r="D20" s="224" t="s">
        <v>335</v>
      </c>
      <c r="E20" s="226" t="s">
        <v>336</v>
      </c>
      <c r="F20" s="28" t="s">
        <v>64</v>
      </c>
      <c r="G20" s="173">
        <f t="shared" si="0"/>
        <v>2</v>
      </c>
      <c r="H20" s="30" t="s">
        <v>71</v>
      </c>
      <c r="I20" s="19">
        <v>1</v>
      </c>
      <c r="J20" s="45" t="s">
        <v>325</v>
      </c>
      <c r="AC20" s="22"/>
      <c r="AD20" s="22"/>
    </row>
    <row r="21" spans="1:30" ht="18" customHeight="1" x14ac:dyDescent="0.25">
      <c r="A21" s="14">
        <v>17</v>
      </c>
      <c r="B21" s="225" t="s">
        <v>342</v>
      </c>
      <c r="C21" s="223">
        <v>25331</v>
      </c>
      <c r="D21" s="224" t="s">
        <v>343</v>
      </c>
      <c r="E21" s="226" t="s">
        <v>127</v>
      </c>
      <c r="F21" s="28" t="s">
        <v>57</v>
      </c>
      <c r="G21" s="173">
        <f t="shared" si="0"/>
        <v>1</v>
      </c>
      <c r="H21" s="30" t="s">
        <v>71</v>
      </c>
      <c r="I21" s="19">
        <f t="shared" si="1"/>
        <v>1</v>
      </c>
      <c r="J21" s="45" t="s">
        <v>329</v>
      </c>
      <c r="AC21" s="22"/>
      <c r="AD21" s="22"/>
    </row>
    <row r="22" spans="1:30" ht="18" customHeight="1" x14ac:dyDescent="0.25">
      <c r="A22" s="14">
        <v>18</v>
      </c>
      <c r="B22" s="225" t="s">
        <v>345</v>
      </c>
      <c r="C22" s="223">
        <v>48834</v>
      </c>
      <c r="D22" s="224" t="s">
        <v>346</v>
      </c>
      <c r="E22" s="226" t="s">
        <v>347</v>
      </c>
      <c r="F22" s="28" t="s">
        <v>57</v>
      </c>
      <c r="G22" s="173">
        <f t="shared" si="0"/>
        <v>1</v>
      </c>
      <c r="H22" s="30" t="s">
        <v>71</v>
      </c>
      <c r="I22" s="19">
        <f t="shared" si="1"/>
        <v>1</v>
      </c>
      <c r="J22" s="45" t="s">
        <v>333</v>
      </c>
      <c r="AC22" s="22"/>
      <c r="AD22" s="22"/>
    </row>
    <row r="23" spans="1:30" ht="18" customHeight="1" x14ac:dyDescent="0.25">
      <c r="A23" s="14">
        <v>19</v>
      </c>
      <c r="B23" s="225" t="s">
        <v>350</v>
      </c>
      <c r="C23" s="223">
        <v>48836</v>
      </c>
      <c r="D23" s="224" t="s">
        <v>351</v>
      </c>
      <c r="E23" s="226" t="s">
        <v>352</v>
      </c>
      <c r="F23" s="28" t="s">
        <v>57</v>
      </c>
      <c r="G23" s="173">
        <f t="shared" si="0"/>
        <v>1</v>
      </c>
      <c r="H23" s="30" t="s">
        <v>71</v>
      </c>
      <c r="I23" s="19">
        <f t="shared" si="1"/>
        <v>1</v>
      </c>
      <c r="J23" s="45" t="s">
        <v>337</v>
      </c>
      <c r="AC23" s="22"/>
      <c r="AD23" s="22"/>
    </row>
    <row r="24" spans="1:30" ht="18" customHeight="1" x14ac:dyDescent="0.25">
      <c r="A24" s="14">
        <v>20</v>
      </c>
      <c r="B24" s="225" t="s">
        <v>356</v>
      </c>
      <c r="C24" s="223">
        <v>48839</v>
      </c>
      <c r="D24" s="224" t="s">
        <v>189</v>
      </c>
      <c r="E24" s="226" t="s">
        <v>357</v>
      </c>
      <c r="F24" s="28" t="s">
        <v>57</v>
      </c>
      <c r="G24" s="173">
        <f t="shared" si="0"/>
        <v>1</v>
      </c>
      <c r="H24" s="30" t="s">
        <v>71</v>
      </c>
      <c r="I24" s="19">
        <f t="shared" si="1"/>
        <v>1</v>
      </c>
      <c r="J24" s="45" t="s">
        <v>341</v>
      </c>
      <c r="AC24" s="22"/>
      <c r="AD24" s="22"/>
    </row>
    <row r="25" spans="1:30" ht="19.5" customHeight="1" x14ac:dyDescent="0.25">
      <c r="A25" s="14">
        <v>21</v>
      </c>
      <c r="B25" s="225" t="s">
        <v>361</v>
      </c>
      <c r="C25" s="223">
        <v>54674</v>
      </c>
      <c r="D25" s="224" t="s">
        <v>362</v>
      </c>
      <c r="E25" s="226" t="s">
        <v>363</v>
      </c>
      <c r="F25" s="28" t="s">
        <v>57</v>
      </c>
      <c r="G25" s="173">
        <f t="shared" si="0"/>
        <v>1</v>
      </c>
      <c r="H25" s="30" t="s">
        <v>71</v>
      </c>
      <c r="I25" s="19">
        <f t="shared" si="1"/>
        <v>1</v>
      </c>
      <c r="J25" s="45" t="s">
        <v>344</v>
      </c>
      <c r="AC25" s="22"/>
      <c r="AD25" s="22"/>
    </row>
    <row r="26" spans="1:30" ht="18" customHeight="1" x14ac:dyDescent="0.25">
      <c r="A26" s="14">
        <v>22</v>
      </c>
      <c r="B26" s="225" t="s">
        <v>365</v>
      </c>
      <c r="C26" s="223">
        <v>48841</v>
      </c>
      <c r="D26" s="224" t="s">
        <v>366</v>
      </c>
      <c r="E26" s="226" t="s">
        <v>367</v>
      </c>
      <c r="F26" s="28" t="s">
        <v>57</v>
      </c>
      <c r="G26" s="173">
        <f t="shared" si="0"/>
        <v>1</v>
      </c>
      <c r="H26" s="30" t="s">
        <v>71</v>
      </c>
      <c r="I26" s="19">
        <f t="shared" si="1"/>
        <v>1</v>
      </c>
      <c r="J26" s="45" t="s">
        <v>348</v>
      </c>
      <c r="AC26" s="22"/>
      <c r="AD26" s="22"/>
    </row>
    <row r="27" spans="1:30" ht="18" customHeight="1" x14ac:dyDescent="0.25">
      <c r="A27" s="14">
        <v>23</v>
      </c>
      <c r="B27" s="225" t="s">
        <v>369</v>
      </c>
      <c r="C27" s="223">
        <v>50106</v>
      </c>
      <c r="D27" s="224" t="s">
        <v>370</v>
      </c>
      <c r="E27" s="226" t="s">
        <v>371</v>
      </c>
      <c r="F27" s="28" t="s">
        <v>57</v>
      </c>
      <c r="G27" s="173">
        <f t="shared" si="0"/>
        <v>1</v>
      </c>
      <c r="H27" s="30" t="s">
        <v>71</v>
      </c>
      <c r="I27" s="19">
        <f t="shared" si="1"/>
        <v>1</v>
      </c>
      <c r="J27" s="45" t="s">
        <v>349</v>
      </c>
      <c r="AC27" s="22"/>
      <c r="AD27" s="22"/>
    </row>
    <row r="28" spans="1:30" ht="18" customHeight="1" x14ac:dyDescent="0.25">
      <c r="A28" s="14">
        <v>24</v>
      </c>
      <c r="B28" s="225" t="s">
        <v>292</v>
      </c>
      <c r="C28" s="223">
        <v>48823</v>
      </c>
      <c r="D28" s="224" t="s">
        <v>293</v>
      </c>
      <c r="E28" s="226" t="s">
        <v>294</v>
      </c>
      <c r="F28" s="28" t="s">
        <v>57</v>
      </c>
      <c r="G28" s="173">
        <f t="shared" si="0"/>
        <v>1</v>
      </c>
      <c r="H28" s="30" t="s">
        <v>20</v>
      </c>
      <c r="I28" s="19">
        <f t="shared" si="1"/>
        <v>2</v>
      </c>
      <c r="J28" s="45" t="s">
        <v>354</v>
      </c>
      <c r="AC28" s="22"/>
      <c r="AD28" s="22"/>
    </row>
    <row r="29" spans="1:30" ht="18" customHeight="1" x14ac:dyDescent="0.25">
      <c r="A29" s="14">
        <v>25</v>
      </c>
      <c r="B29" s="225" t="s">
        <v>315</v>
      </c>
      <c r="C29" s="223">
        <v>48828</v>
      </c>
      <c r="D29" s="224" t="s">
        <v>316</v>
      </c>
      <c r="E29" s="226" t="s">
        <v>317</v>
      </c>
      <c r="F29" s="28" t="s">
        <v>57</v>
      </c>
      <c r="G29" s="173">
        <f t="shared" si="0"/>
        <v>1</v>
      </c>
      <c r="H29" s="30" t="s">
        <v>20</v>
      </c>
      <c r="I29" s="19">
        <f t="shared" si="1"/>
        <v>2</v>
      </c>
      <c r="J29" s="45" t="s">
        <v>355</v>
      </c>
      <c r="AC29" s="22"/>
      <c r="AD29" s="22"/>
    </row>
    <row r="30" spans="1:30" ht="18" customHeight="1" x14ac:dyDescent="0.25">
      <c r="A30" s="14">
        <v>26</v>
      </c>
      <c r="B30" s="225" t="s">
        <v>338</v>
      </c>
      <c r="C30" s="223">
        <v>14483</v>
      </c>
      <c r="D30" s="224" t="s">
        <v>339</v>
      </c>
      <c r="E30" s="226" t="s">
        <v>340</v>
      </c>
      <c r="F30" s="28" t="s">
        <v>57</v>
      </c>
      <c r="G30" s="173">
        <f t="shared" si="0"/>
        <v>1</v>
      </c>
      <c r="H30" s="30" t="s">
        <v>20</v>
      </c>
      <c r="I30" s="19">
        <f t="shared" si="1"/>
        <v>2</v>
      </c>
      <c r="J30" s="45" t="s">
        <v>358</v>
      </c>
      <c r="AC30" s="22"/>
      <c r="AD30" s="22"/>
    </row>
    <row r="31" spans="1:30" ht="18" customHeight="1" x14ac:dyDescent="0.25">
      <c r="A31" s="14">
        <v>27</v>
      </c>
      <c r="B31" s="225" t="s">
        <v>372</v>
      </c>
      <c r="C31" s="223">
        <v>48842</v>
      </c>
      <c r="D31" s="224" t="s">
        <v>373</v>
      </c>
      <c r="E31" s="226" t="s">
        <v>374</v>
      </c>
      <c r="F31" s="28" t="s">
        <v>57</v>
      </c>
      <c r="G31" s="173">
        <f t="shared" si="0"/>
        <v>1</v>
      </c>
      <c r="H31" s="30" t="s">
        <v>20</v>
      </c>
      <c r="I31" s="19">
        <f t="shared" si="1"/>
        <v>2</v>
      </c>
      <c r="J31" s="45" t="s">
        <v>375</v>
      </c>
      <c r="AC31" s="22"/>
      <c r="AD31" s="22"/>
    </row>
  </sheetData>
  <sortState ref="B5:H36">
    <sortCondition ref="H5:H36"/>
  </sortState>
  <mergeCells count="10">
    <mergeCell ref="AC3:AC4"/>
    <mergeCell ref="AD3:AD4"/>
    <mergeCell ref="A1:I1"/>
    <mergeCell ref="A2:I2"/>
    <mergeCell ref="A3:A4"/>
    <mergeCell ref="B3:B4"/>
    <mergeCell ref="C3:C4"/>
    <mergeCell ref="D3:D4"/>
    <mergeCell ref="E3:E4"/>
    <mergeCell ref="H3:H4"/>
  </mergeCells>
  <conditionalFormatting sqref="H5:H18 H21:H31">
    <cfRule type="cellIs" dxfId="627" priority="11" stopIfTrue="1" operator="equal">
      <formula>"Dropped"</formula>
    </cfRule>
    <cfRule type="cellIs" dxfId="626" priority="12" stopIfTrue="1" operator="equal">
      <formula>"Left"</formula>
    </cfRule>
    <cfRule type="cellIs" dxfId="625" priority="13" stopIfTrue="1" operator="equal">
      <formula>"Incomplete"</formula>
    </cfRule>
    <cfRule type="cellIs" dxfId="624" priority="14" stopIfTrue="1" operator="equal">
      <formula>"Complete"</formula>
    </cfRule>
  </conditionalFormatting>
  <conditionalFormatting sqref="H19:H20">
    <cfRule type="cellIs" dxfId="623" priority="5" stopIfTrue="1" operator="equal">
      <formula>"Dropped"</formula>
    </cfRule>
    <cfRule type="cellIs" dxfId="622" priority="6" stopIfTrue="1" operator="equal">
      <formula>"Left"</formula>
    </cfRule>
    <cfRule type="cellIs" dxfId="621" priority="7" stopIfTrue="1" operator="equal">
      <formula>"Incomplete"</formula>
    </cfRule>
    <cfRule type="cellIs" dxfId="620" priority="8" stopIfTrue="1" operator="equal">
      <formula>"Complete"</formula>
    </cfRule>
  </conditionalFormatting>
  <pageMargins left="0.7" right="0.7" top="0.75" bottom="0.75" header="0.3" footer="0.3"/>
  <pageSetup paperSize="9" fitToWidth="0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D32"/>
  <sheetViews>
    <sheetView showGridLines="0" topLeftCell="A3" workbookViewId="0">
      <selection activeCell="D17" sqref="D17"/>
    </sheetView>
  </sheetViews>
  <sheetFormatPr defaultRowHeight="12.75" x14ac:dyDescent="0.2"/>
  <cols>
    <col min="1" max="1" width="6.140625" style="43" customWidth="1"/>
    <col min="2" max="2" width="13.28515625" style="6" bestFit="1" customWidth="1"/>
    <col min="3" max="3" width="9.42578125" style="6" bestFit="1" customWidth="1"/>
    <col min="4" max="4" width="37.42578125" style="10" customWidth="1"/>
    <col min="5" max="5" width="30.28515625" style="6" hidden="1" customWidth="1"/>
    <col min="6" max="6" width="2.85546875" style="6" hidden="1" customWidth="1"/>
    <col min="7" max="7" width="2.28515625" style="6" hidden="1" customWidth="1"/>
    <col min="8" max="8" width="11" style="6" bestFit="1" customWidth="1"/>
    <col min="9" max="9" width="2.28515625" style="6" hidden="1" customWidth="1"/>
    <col min="10" max="10" width="11" style="6" hidden="1" customWidth="1"/>
    <col min="11" max="28" width="9.140625" style="6" customWidth="1"/>
    <col min="29" max="29" width="3" style="6" customWidth="1"/>
    <col min="30" max="30" width="3.140625" style="6" customWidth="1"/>
    <col min="31" max="16384" width="9.140625" style="6"/>
  </cols>
  <sheetData>
    <row r="1" spans="1:30" ht="32.25" customHeight="1" x14ac:dyDescent="0.45">
      <c r="A1" s="355" t="s">
        <v>41</v>
      </c>
      <c r="B1" s="355"/>
      <c r="C1" s="355"/>
      <c r="D1" s="355"/>
      <c r="E1" s="355"/>
      <c r="F1" s="355"/>
      <c r="G1" s="355"/>
      <c r="H1" s="355"/>
      <c r="I1" s="355"/>
    </row>
    <row r="2" spans="1:30" ht="24" customHeight="1" thickBot="1" x14ac:dyDescent="0.45">
      <c r="A2" s="356" t="s">
        <v>18</v>
      </c>
      <c r="B2" s="356"/>
      <c r="C2" s="356"/>
      <c r="D2" s="356"/>
      <c r="E2" s="356"/>
      <c r="F2" s="356"/>
      <c r="G2" s="356"/>
      <c r="H2" s="356"/>
      <c r="I2" s="356"/>
    </row>
    <row r="3" spans="1:30" s="10" customFormat="1" ht="16.5" customHeight="1" x14ac:dyDescent="0.2">
      <c r="A3" s="359" t="s">
        <v>42</v>
      </c>
      <c r="B3" s="361" t="s">
        <v>43</v>
      </c>
      <c r="C3" s="361" t="s">
        <v>44</v>
      </c>
      <c r="D3" s="361" t="s">
        <v>45</v>
      </c>
      <c r="E3" s="361" t="s">
        <v>46</v>
      </c>
      <c r="F3" s="7" t="s">
        <v>47</v>
      </c>
      <c r="G3" s="7"/>
      <c r="H3" s="361" t="s">
        <v>48</v>
      </c>
      <c r="I3" s="8"/>
      <c r="AC3" s="357" t="s">
        <v>50</v>
      </c>
      <c r="AD3" s="357" t="s">
        <v>51</v>
      </c>
    </row>
    <row r="4" spans="1:30" s="10" customFormat="1" ht="16.5" customHeight="1" thickBot="1" x14ac:dyDescent="0.25">
      <c r="A4" s="360"/>
      <c r="B4" s="362"/>
      <c r="C4" s="362"/>
      <c r="D4" s="362"/>
      <c r="E4" s="362"/>
      <c r="F4" s="11" t="s">
        <v>52</v>
      </c>
      <c r="G4" s="11"/>
      <c r="H4" s="362"/>
      <c r="I4" s="12"/>
      <c r="AC4" s="358"/>
      <c r="AD4" s="358"/>
    </row>
    <row r="5" spans="1:30" ht="16.5" customHeight="1" x14ac:dyDescent="0.25">
      <c r="A5" s="14">
        <v>1</v>
      </c>
      <c r="B5" s="225" t="s">
        <v>379</v>
      </c>
      <c r="C5" s="223">
        <v>51694</v>
      </c>
      <c r="D5" s="224" t="s">
        <v>380</v>
      </c>
      <c r="E5" s="46" t="s">
        <v>381</v>
      </c>
      <c r="F5" s="45" t="s">
        <v>64</v>
      </c>
      <c r="G5" s="17">
        <f t="shared" ref="G5:G31" si="0">+IF(F5="M",1,IF(F5="f",2,IF(F5="Civ",3,"Error")))</f>
        <v>2</v>
      </c>
      <c r="H5" s="18" t="s">
        <v>71</v>
      </c>
      <c r="I5" s="19">
        <f t="shared" ref="I5:I31" si="1">+IF(H5="Studying",5,IF(H5="Complete",1,IF(H5="Incomplete",2,IF(H5="Left",3,IF(H5="Dropped",4,"Error")))))</f>
        <v>1</v>
      </c>
      <c r="J5" s="45" t="s">
        <v>271</v>
      </c>
      <c r="AC5" s="22"/>
      <c r="AD5" s="22"/>
    </row>
    <row r="6" spans="1:30" ht="16.5" customHeight="1" x14ac:dyDescent="0.25">
      <c r="A6" s="14">
        <v>2</v>
      </c>
      <c r="B6" s="225" t="s">
        <v>382</v>
      </c>
      <c r="C6" s="223">
        <v>51695</v>
      </c>
      <c r="D6" s="224" t="s">
        <v>383</v>
      </c>
      <c r="E6" s="46" t="s">
        <v>384</v>
      </c>
      <c r="F6" s="45" t="s">
        <v>57</v>
      </c>
      <c r="G6" s="17">
        <f t="shared" si="0"/>
        <v>1</v>
      </c>
      <c r="H6" s="18" t="s">
        <v>71</v>
      </c>
      <c r="I6" s="19">
        <f t="shared" si="1"/>
        <v>1</v>
      </c>
      <c r="J6" s="45" t="s">
        <v>275</v>
      </c>
      <c r="AC6" s="22"/>
      <c r="AD6" s="22"/>
    </row>
    <row r="7" spans="1:30" ht="16.5" customHeight="1" x14ac:dyDescent="0.25">
      <c r="A7" s="14">
        <v>3</v>
      </c>
      <c r="B7" s="225" t="s">
        <v>385</v>
      </c>
      <c r="C7" s="223">
        <v>51456</v>
      </c>
      <c r="D7" s="224" t="s">
        <v>386</v>
      </c>
      <c r="E7" s="46" t="s">
        <v>387</v>
      </c>
      <c r="F7" s="45" t="s">
        <v>57</v>
      </c>
      <c r="G7" s="17">
        <f t="shared" si="0"/>
        <v>1</v>
      </c>
      <c r="H7" s="18" t="s">
        <v>71</v>
      </c>
      <c r="I7" s="19">
        <f t="shared" si="1"/>
        <v>1</v>
      </c>
      <c r="J7" s="45" t="s">
        <v>279</v>
      </c>
      <c r="AC7" s="22"/>
      <c r="AD7" s="22"/>
    </row>
    <row r="8" spans="1:30" ht="16.5" customHeight="1" x14ac:dyDescent="0.25">
      <c r="A8" s="14">
        <v>4</v>
      </c>
      <c r="B8" s="225" t="s">
        <v>388</v>
      </c>
      <c r="C8" s="223">
        <v>51696</v>
      </c>
      <c r="D8" s="224" t="s">
        <v>389</v>
      </c>
      <c r="E8" s="46" t="s">
        <v>390</v>
      </c>
      <c r="F8" s="45" t="s">
        <v>64</v>
      </c>
      <c r="G8" s="17">
        <f t="shared" si="0"/>
        <v>2</v>
      </c>
      <c r="H8" s="18" t="s">
        <v>71</v>
      </c>
      <c r="I8" s="19">
        <f t="shared" si="1"/>
        <v>1</v>
      </c>
      <c r="J8" s="45" t="s">
        <v>283</v>
      </c>
      <c r="AC8" s="22"/>
      <c r="AD8" s="22"/>
    </row>
    <row r="9" spans="1:30" ht="16.5" customHeight="1" x14ac:dyDescent="0.25">
      <c r="A9" s="14">
        <v>5</v>
      </c>
      <c r="B9" s="225" t="s">
        <v>398</v>
      </c>
      <c r="C9" s="223">
        <v>51699</v>
      </c>
      <c r="D9" s="224" t="s">
        <v>399</v>
      </c>
      <c r="E9" s="46" t="s">
        <v>400</v>
      </c>
      <c r="F9" s="45" t="s">
        <v>64</v>
      </c>
      <c r="G9" s="17">
        <f t="shared" si="0"/>
        <v>2</v>
      </c>
      <c r="H9" s="18" t="s">
        <v>71</v>
      </c>
      <c r="I9" s="19">
        <f t="shared" si="1"/>
        <v>1</v>
      </c>
      <c r="J9" s="45" t="s">
        <v>287</v>
      </c>
      <c r="AC9" s="22"/>
      <c r="AD9" s="22"/>
    </row>
    <row r="10" spans="1:30" ht="16.5" customHeight="1" x14ac:dyDescent="0.25">
      <c r="A10" s="14">
        <v>6</v>
      </c>
      <c r="B10" s="225" t="s">
        <v>401</v>
      </c>
      <c r="C10" s="223">
        <v>51700</v>
      </c>
      <c r="D10" s="224" t="s">
        <v>402</v>
      </c>
      <c r="E10" s="46" t="s">
        <v>403</v>
      </c>
      <c r="F10" s="45" t="s">
        <v>64</v>
      </c>
      <c r="G10" s="17">
        <f t="shared" si="0"/>
        <v>2</v>
      </c>
      <c r="H10" s="18" t="s">
        <v>71</v>
      </c>
      <c r="I10" s="19">
        <f t="shared" si="1"/>
        <v>1</v>
      </c>
      <c r="J10" s="45" t="s">
        <v>291</v>
      </c>
      <c r="AC10" s="22"/>
      <c r="AD10" s="22"/>
    </row>
    <row r="11" spans="1:30" ht="16.5" customHeight="1" x14ac:dyDescent="0.25">
      <c r="A11" s="14">
        <v>7</v>
      </c>
      <c r="B11" s="225" t="s">
        <v>404</v>
      </c>
      <c r="C11" s="223">
        <v>51459</v>
      </c>
      <c r="D11" s="224" t="s">
        <v>405</v>
      </c>
      <c r="E11" s="46" t="s">
        <v>406</v>
      </c>
      <c r="F11" s="45" t="s">
        <v>57</v>
      </c>
      <c r="G11" s="17">
        <f t="shared" si="0"/>
        <v>1</v>
      </c>
      <c r="H11" s="18" t="s">
        <v>71</v>
      </c>
      <c r="I11" s="19">
        <f t="shared" si="1"/>
        <v>1</v>
      </c>
      <c r="J11" s="45" t="s">
        <v>303</v>
      </c>
      <c r="AC11" s="22"/>
      <c r="AD11" s="22"/>
    </row>
    <row r="12" spans="1:30" ht="16.5" customHeight="1" x14ac:dyDescent="0.25">
      <c r="A12" s="14">
        <v>8</v>
      </c>
      <c r="B12" s="225" t="s">
        <v>413</v>
      </c>
      <c r="C12" s="223">
        <v>51706</v>
      </c>
      <c r="D12" s="224" t="s">
        <v>414</v>
      </c>
      <c r="E12" s="46" t="s">
        <v>415</v>
      </c>
      <c r="F12" s="45" t="s">
        <v>57</v>
      </c>
      <c r="G12" s="17">
        <f t="shared" si="0"/>
        <v>1</v>
      </c>
      <c r="H12" s="18" t="s">
        <v>71</v>
      </c>
      <c r="I12" s="19">
        <f t="shared" si="1"/>
        <v>1</v>
      </c>
      <c r="J12" s="45" t="s">
        <v>306</v>
      </c>
      <c r="AC12" s="22"/>
      <c r="AD12" s="22"/>
    </row>
    <row r="13" spans="1:30" ht="16.5" customHeight="1" x14ac:dyDescent="0.25">
      <c r="A13" s="14">
        <v>9</v>
      </c>
      <c r="B13" s="225" t="s">
        <v>416</v>
      </c>
      <c r="C13" s="223">
        <v>51460</v>
      </c>
      <c r="D13" s="224" t="s">
        <v>417</v>
      </c>
      <c r="E13" s="46" t="s">
        <v>418</v>
      </c>
      <c r="F13" s="45" t="s">
        <v>57</v>
      </c>
      <c r="G13" s="17">
        <f t="shared" si="0"/>
        <v>1</v>
      </c>
      <c r="H13" s="18" t="s">
        <v>71</v>
      </c>
      <c r="I13" s="19">
        <f t="shared" si="1"/>
        <v>1</v>
      </c>
      <c r="J13" s="45" t="s">
        <v>310</v>
      </c>
      <c r="AC13" s="22"/>
      <c r="AD13" s="22"/>
    </row>
    <row r="14" spans="1:30" ht="16.5" customHeight="1" x14ac:dyDescent="0.25">
      <c r="A14" s="14">
        <v>10</v>
      </c>
      <c r="B14" s="225" t="s">
        <v>420</v>
      </c>
      <c r="C14" s="223">
        <v>16549</v>
      </c>
      <c r="D14" s="224" t="s">
        <v>421</v>
      </c>
      <c r="E14" s="46" t="s">
        <v>422</v>
      </c>
      <c r="F14" s="45" t="s">
        <v>57</v>
      </c>
      <c r="G14" s="17">
        <f t="shared" si="0"/>
        <v>1</v>
      </c>
      <c r="H14" s="18" t="s">
        <v>71</v>
      </c>
      <c r="I14" s="19">
        <f t="shared" si="1"/>
        <v>1</v>
      </c>
      <c r="J14" s="45" t="s">
        <v>314</v>
      </c>
      <c r="AC14" s="22"/>
      <c r="AD14" s="22"/>
    </row>
    <row r="15" spans="1:30" ht="16.5" customHeight="1" x14ac:dyDescent="0.25">
      <c r="A15" s="14">
        <v>11</v>
      </c>
      <c r="B15" s="225" t="s">
        <v>426</v>
      </c>
      <c r="C15" s="223">
        <v>51708</v>
      </c>
      <c r="D15" s="224" t="s">
        <v>427</v>
      </c>
      <c r="E15" s="46" t="s">
        <v>428</v>
      </c>
      <c r="F15" s="45" t="s">
        <v>57</v>
      </c>
      <c r="G15" s="17">
        <f t="shared" si="0"/>
        <v>1</v>
      </c>
      <c r="H15" s="18" t="s">
        <v>71</v>
      </c>
      <c r="I15" s="19">
        <f t="shared" si="1"/>
        <v>1</v>
      </c>
      <c r="J15" s="45" t="s">
        <v>325</v>
      </c>
      <c r="AC15" s="22"/>
      <c r="AD15" s="22"/>
    </row>
    <row r="16" spans="1:30" ht="16.5" customHeight="1" x14ac:dyDescent="0.25">
      <c r="A16" s="14">
        <v>12</v>
      </c>
      <c r="B16" s="225" t="s">
        <v>429</v>
      </c>
      <c r="C16" s="223">
        <v>51709</v>
      </c>
      <c r="D16" s="224" t="s">
        <v>430</v>
      </c>
      <c r="E16" s="46" t="s">
        <v>431</v>
      </c>
      <c r="F16" s="45" t="s">
        <v>57</v>
      </c>
      <c r="G16" s="17">
        <f t="shared" si="0"/>
        <v>1</v>
      </c>
      <c r="H16" s="18" t="s">
        <v>71</v>
      </c>
      <c r="I16" s="19">
        <f t="shared" si="1"/>
        <v>1</v>
      </c>
      <c r="J16" s="45" t="s">
        <v>333</v>
      </c>
      <c r="AC16" s="22"/>
      <c r="AD16" s="22"/>
    </row>
    <row r="17" spans="1:30" ht="16.5" customHeight="1" x14ac:dyDescent="0.25">
      <c r="A17" s="14">
        <v>13</v>
      </c>
      <c r="B17" s="225" t="s">
        <v>438</v>
      </c>
      <c r="C17" s="223">
        <v>51712</v>
      </c>
      <c r="D17" s="224" t="s">
        <v>439</v>
      </c>
      <c r="E17" s="46" t="s">
        <v>440</v>
      </c>
      <c r="F17" s="45" t="s">
        <v>64</v>
      </c>
      <c r="G17" s="17">
        <f t="shared" si="0"/>
        <v>2</v>
      </c>
      <c r="H17" s="18" t="s">
        <v>71</v>
      </c>
      <c r="I17" s="19">
        <f t="shared" si="1"/>
        <v>1</v>
      </c>
      <c r="J17" s="45" t="s">
        <v>337</v>
      </c>
      <c r="AC17" s="22"/>
      <c r="AD17" s="22"/>
    </row>
    <row r="18" spans="1:30" ht="16.5" customHeight="1" x14ac:dyDescent="0.25">
      <c r="A18" s="14">
        <v>14</v>
      </c>
      <c r="B18" s="225" t="s">
        <v>441</v>
      </c>
      <c r="C18" s="223">
        <v>51713</v>
      </c>
      <c r="D18" s="224" t="s">
        <v>442</v>
      </c>
      <c r="E18" s="46" t="s">
        <v>443</v>
      </c>
      <c r="F18" s="45" t="s">
        <v>64</v>
      </c>
      <c r="G18" s="17">
        <f t="shared" si="0"/>
        <v>2</v>
      </c>
      <c r="H18" s="18" t="s">
        <v>71</v>
      </c>
      <c r="I18" s="19">
        <f t="shared" si="1"/>
        <v>1</v>
      </c>
      <c r="J18" s="45" t="s">
        <v>341</v>
      </c>
      <c r="AC18" s="22"/>
      <c r="AD18" s="22"/>
    </row>
    <row r="19" spans="1:30" ht="16.5" customHeight="1" x14ac:dyDescent="0.25">
      <c r="A19" s="14">
        <v>15</v>
      </c>
      <c r="B19" s="225" t="s">
        <v>444</v>
      </c>
      <c r="C19" s="223">
        <v>25349</v>
      </c>
      <c r="D19" s="224" t="s">
        <v>445</v>
      </c>
      <c r="E19" s="46" t="s">
        <v>446</v>
      </c>
      <c r="F19" s="45" t="s">
        <v>57</v>
      </c>
      <c r="G19" s="17">
        <f t="shared" si="0"/>
        <v>1</v>
      </c>
      <c r="H19" s="18" t="s">
        <v>71</v>
      </c>
      <c r="I19" s="19">
        <f t="shared" si="1"/>
        <v>1</v>
      </c>
      <c r="J19" s="45" t="s">
        <v>348</v>
      </c>
      <c r="AC19" s="22"/>
      <c r="AD19" s="22"/>
    </row>
    <row r="20" spans="1:30" ht="16.5" customHeight="1" x14ac:dyDescent="0.25">
      <c r="A20" s="14">
        <v>16</v>
      </c>
      <c r="B20" s="225" t="s">
        <v>450</v>
      </c>
      <c r="C20" s="223">
        <v>51715</v>
      </c>
      <c r="D20" s="224" t="s">
        <v>451</v>
      </c>
      <c r="E20" s="46" t="s">
        <v>452</v>
      </c>
      <c r="F20" s="45" t="s">
        <v>57</v>
      </c>
      <c r="G20" s="17">
        <f t="shared" si="0"/>
        <v>1</v>
      </c>
      <c r="H20" s="18" t="s">
        <v>71</v>
      </c>
      <c r="I20" s="19">
        <f t="shared" si="1"/>
        <v>1</v>
      </c>
      <c r="J20" s="45" t="s">
        <v>349</v>
      </c>
      <c r="AC20" s="22"/>
      <c r="AD20" s="22"/>
    </row>
    <row r="21" spans="1:30" ht="16.5" customHeight="1" x14ac:dyDescent="0.25">
      <c r="A21" s="14">
        <v>17</v>
      </c>
      <c r="B21" s="225" t="s">
        <v>453</v>
      </c>
      <c r="C21" s="223">
        <v>29081</v>
      </c>
      <c r="D21" s="224" t="s">
        <v>454</v>
      </c>
      <c r="E21" s="46" t="s">
        <v>455</v>
      </c>
      <c r="F21" s="45" t="s">
        <v>57</v>
      </c>
      <c r="G21" s="17">
        <f t="shared" si="0"/>
        <v>1</v>
      </c>
      <c r="H21" s="18" t="s">
        <v>71</v>
      </c>
      <c r="I21" s="19">
        <f t="shared" si="1"/>
        <v>1</v>
      </c>
      <c r="J21" s="45" t="s">
        <v>353</v>
      </c>
      <c r="AC21" s="22"/>
      <c r="AD21" s="22"/>
    </row>
    <row r="22" spans="1:30" ht="16.5" customHeight="1" x14ac:dyDescent="0.25">
      <c r="A22" s="14">
        <v>18</v>
      </c>
      <c r="B22" s="225" t="s">
        <v>456</v>
      </c>
      <c r="C22" s="223">
        <v>53712</v>
      </c>
      <c r="D22" s="224" t="s">
        <v>457</v>
      </c>
      <c r="E22" s="46" t="s">
        <v>458</v>
      </c>
      <c r="F22" s="45" t="s">
        <v>57</v>
      </c>
      <c r="G22" s="17">
        <f t="shared" si="0"/>
        <v>1</v>
      </c>
      <c r="H22" s="18" t="s">
        <v>71</v>
      </c>
      <c r="I22" s="19">
        <f t="shared" si="1"/>
        <v>1</v>
      </c>
      <c r="J22" s="45" t="s">
        <v>354</v>
      </c>
      <c r="AC22" s="22"/>
      <c r="AD22" s="22"/>
    </row>
    <row r="23" spans="1:30" ht="16.5" customHeight="1" x14ac:dyDescent="0.25">
      <c r="A23" s="14">
        <v>19</v>
      </c>
      <c r="B23" s="225" t="s">
        <v>376</v>
      </c>
      <c r="C23" s="223">
        <v>51693</v>
      </c>
      <c r="D23" s="224" t="s">
        <v>377</v>
      </c>
      <c r="E23" s="46" t="s">
        <v>378</v>
      </c>
      <c r="F23" s="45" t="s">
        <v>57</v>
      </c>
      <c r="G23" s="17">
        <f t="shared" si="0"/>
        <v>1</v>
      </c>
      <c r="H23" s="18" t="s">
        <v>20</v>
      </c>
      <c r="I23" s="19">
        <f t="shared" si="1"/>
        <v>2</v>
      </c>
      <c r="J23" s="45" t="s">
        <v>355</v>
      </c>
      <c r="AC23" s="22"/>
      <c r="AD23" s="22"/>
    </row>
    <row r="24" spans="1:30" ht="16.5" customHeight="1" x14ac:dyDescent="0.25">
      <c r="A24" s="14">
        <v>20</v>
      </c>
      <c r="B24" s="225" t="s">
        <v>391</v>
      </c>
      <c r="C24" s="223">
        <v>51457</v>
      </c>
      <c r="D24" s="224" t="s">
        <v>392</v>
      </c>
      <c r="E24" s="46" t="s">
        <v>393</v>
      </c>
      <c r="F24" s="45" t="s">
        <v>57</v>
      </c>
      <c r="G24" s="17">
        <f t="shared" si="0"/>
        <v>1</v>
      </c>
      <c r="H24" s="18" t="s">
        <v>20</v>
      </c>
      <c r="I24" s="19">
        <f t="shared" si="1"/>
        <v>2</v>
      </c>
      <c r="J24" s="45" t="s">
        <v>358</v>
      </c>
      <c r="AC24" s="22"/>
      <c r="AD24" s="22"/>
    </row>
    <row r="25" spans="1:30" ht="16.5" customHeight="1" x14ac:dyDescent="0.25">
      <c r="A25" s="14">
        <v>21</v>
      </c>
      <c r="B25" s="225" t="s">
        <v>395</v>
      </c>
      <c r="C25" s="223">
        <v>51698</v>
      </c>
      <c r="D25" s="224" t="s">
        <v>396</v>
      </c>
      <c r="E25" s="46" t="s">
        <v>397</v>
      </c>
      <c r="F25" s="45" t="s">
        <v>57</v>
      </c>
      <c r="G25" s="17">
        <f t="shared" si="0"/>
        <v>1</v>
      </c>
      <c r="H25" s="18" t="s">
        <v>20</v>
      </c>
      <c r="I25" s="19">
        <f t="shared" si="1"/>
        <v>2</v>
      </c>
      <c r="J25" s="45" t="s">
        <v>360</v>
      </c>
      <c r="AC25" s="22"/>
      <c r="AD25" s="22"/>
    </row>
    <row r="26" spans="1:30" ht="16.5" customHeight="1" x14ac:dyDescent="0.25">
      <c r="A26" s="14">
        <v>22</v>
      </c>
      <c r="B26" s="225" t="s">
        <v>407</v>
      </c>
      <c r="C26" s="223">
        <v>51703</v>
      </c>
      <c r="D26" s="224" t="s">
        <v>408</v>
      </c>
      <c r="E26" s="46" t="s">
        <v>409</v>
      </c>
      <c r="F26" s="45" t="s">
        <v>57</v>
      </c>
      <c r="G26" s="17">
        <f t="shared" si="0"/>
        <v>1</v>
      </c>
      <c r="H26" s="18" t="s">
        <v>20</v>
      </c>
      <c r="I26" s="19">
        <f t="shared" si="1"/>
        <v>2</v>
      </c>
      <c r="J26" s="45" t="s">
        <v>364</v>
      </c>
      <c r="AC26" s="22"/>
      <c r="AD26" s="22"/>
    </row>
    <row r="27" spans="1:30" ht="16.5" customHeight="1" x14ac:dyDescent="0.25">
      <c r="A27" s="14">
        <v>23</v>
      </c>
      <c r="B27" s="225" t="s">
        <v>410</v>
      </c>
      <c r="C27" s="223">
        <v>51705</v>
      </c>
      <c r="D27" s="224" t="s">
        <v>411</v>
      </c>
      <c r="E27" s="46" t="s">
        <v>412</v>
      </c>
      <c r="F27" s="45" t="s">
        <v>57</v>
      </c>
      <c r="G27" s="17">
        <f t="shared" si="0"/>
        <v>1</v>
      </c>
      <c r="H27" s="18" t="s">
        <v>20</v>
      </c>
      <c r="I27" s="19">
        <f t="shared" si="1"/>
        <v>2</v>
      </c>
      <c r="J27" s="45" t="s">
        <v>368</v>
      </c>
      <c r="AC27" s="22"/>
      <c r="AD27" s="22"/>
    </row>
    <row r="28" spans="1:30" ht="16.5" customHeight="1" x14ac:dyDescent="0.25">
      <c r="A28" s="14">
        <v>24</v>
      </c>
      <c r="B28" s="225" t="s">
        <v>423</v>
      </c>
      <c r="C28" s="223">
        <v>51707</v>
      </c>
      <c r="D28" s="224" t="s">
        <v>424</v>
      </c>
      <c r="E28" s="46" t="s">
        <v>425</v>
      </c>
      <c r="F28" s="45" t="s">
        <v>57</v>
      </c>
      <c r="G28" s="17">
        <f t="shared" si="0"/>
        <v>1</v>
      </c>
      <c r="H28" s="18" t="s">
        <v>20</v>
      </c>
      <c r="I28" s="19">
        <f t="shared" si="1"/>
        <v>2</v>
      </c>
      <c r="J28" s="45"/>
      <c r="AC28" s="22"/>
      <c r="AD28" s="22"/>
    </row>
    <row r="29" spans="1:30" ht="16.5" customHeight="1" x14ac:dyDescent="0.25">
      <c r="A29" s="14">
        <v>25</v>
      </c>
      <c r="B29" s="225" t="s">
        <v>432</v>
      </c>
      <c r="C29" s="223">
        <v>51710</v>
      </c>
      <c r="D29" s="224" t="s">
        <v>433</v>
      </c>
      <c r="E29" s="46" t="s">
        <v>434</v>
      </c>
      <c r="F29" s="45" t="s">
        <v>64</v>
      </c>
      <c r="G29" s="17">
        <f t="shared" si="0"/>
        <v>2</v>
      </c>
      <c r="H29" s="18" t="s">
        <v>20</v>
      </c>
      <c r="I29" s="19">
        <f t="shared" si="1"/>
        <v>2</v>
      </c>
      <c r="J29" s="45"/>
      <c r="AC29" s="22"/>
      <c r="AD29" s="22"/>
    </row>
    <row r="30" spans="1:30" ht="16.5" customHeight="1" x14ac:dyDescent="0.25">
      <c r="A30" s="14">
        <v>26</v>
      </c>
      <c r="B30" s="225" t="s">
        <v>435</v>
      </c>
      <c r="C30" s="223">
        <v>51711</v>
      </c>
      <c r="D30" s="224" t="s">
        <v>436</v>
      </c>
      <c r="E30" s="46" t="s">
        <v>437</v>
      </c>
      <c r="F30" s="45" t="s">
        <v>57</v>
      </c>
      <c r="G30" s="17">
        <f t="shared" si="0"/>
        <v>1</v>
      </c>
      <c r="H30" s="18" t="s">
        <v>20</v>
      </c>
      <c r="I30" s="19">
        <f t="shared" si="1"/>
        <v>2</v>
      </c>
      <c r="J30" s="45"/>
      <c r="AC30" s="22"/>
      <c r="AD30" s="22"/>
    </row>
    <row r="31" spans="1:30" ht="16.5" customHeight="1" x14ac:dyDescent="0.25">
      <c r="A31" s="14">
        <v>27</v>
      </c>
      <c r="B31" s="225" t="s">
        <v>447</v>
      </c>
      <c r="C31" s="223">
        <v>51714</v>
      </c>
      <c r="D31" s="224" t="s">
        <v>448</v>
      </c>
      <c r="E31" s="46" t="s">
        <v>449</v>
      </c>
      <c r="F31" s="45" t="s">
        <v>57</v>
      </c>
      <c r="G31" s="17">
        <f t="shared" si="0"/>
        <v>1</v>
      </c>
      <c r="H31" s="18" t="s">
        <v>20</v>
      </c>
      <c r="I31" s="19">
        <f t="shared" si="1"/>
        <v>2</v>
      </c>
      <c r="J31" s="45"/>
      <c r="AC31" s="22"/>
      <c r="AD31" s="22"/>
    </row>
    <row r="32" spans="1:30" s="40" customFormat="1" ht="15.75" x14ac:dyDescent="0.25">
      <c r="A32" s="41"/>
      <c r="D32" s="42"/>
    </row>
  </sheetData>
  <sortState ref="B5:H31">
    <sortCondition ref="H5:H31"/>
  </sortState>
  <mergeCells count="10">
    <mergeCell ref="AC3:AC4"/>
    <mergeCell ref="AD3:AD4"/>
    <mergeCell ref="A1:I1"/>
    <mergeCell ref="A2:I2"/>
    <mergeCell ref="A3:A4"/>
    <mergeCell ref="B3:B4"/>
    <mergeCell ref="C3:C4"/>
    <mergeCell ref="D3:D4"/>
    <mergeCell ref="E3:E4"/>
    <mergeCell ref="H3:H4"/>
  </mergeCells>
  <conditionalFormatting sqref="H5:H8 H10:H31">
    <cfRule type="cellIs" dxfId="619" priority="9" stopIfTrue="1" operator="equal">
      <formula>"Dropped"</formula>
    </cfRule>
    <cfRule type="cellIs" dxfId="618" priority="10" stopIfTrue="1" operator="equal">
      <formula>"Left"</formula>
    </cfRule>
    <cfRule type="cellIs" dxfId="617" priority="11" stopIfTrue="1" operator="equal">
      <formula>"Incomplete"</formula>
    </cfRule>
    <cfRule type="cellIs" dxfId="616" priority="12" stopIfTrue="1" operator="equal">
      <formula>"Complete"</formula>
    </cfRule>
  </conditionalFormatting>
  <conditionalFormatting sqref="H9">
    <cfRule type="cellIs" dxfId="615" priority="3" stopIfTrue="1" operator="equal">
      <formula>"Dropped"</formula>
    </cfRule>
    <cfRule type="cellIs" dxfId="614" priority="4" stopIfTrue="1" operator="equal">
      <formula>"Left"</formula>
    </cfRule>
    <cfRule type="cellIs" dxfId="613" priority="5" stopIfTrue="1" operator="equal">
      <formula>"Incomplete"</formula>
    </cfRule>
    <cfRule type="cellIs" dxfId="612" priority="6" stopIfTrue="1" operator="equal">
      <formula>"Complete"</formula>
    </cfRule>
  </conditionalFormatting>
  <pageMargins left="0.7" right="0.7" top="0.75" bottom="0.75" header="0.3" footer="0.3"/>
  <pageSetup paperSize="9" fitToWidth="0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D7"/>
  <sheetViews>
    <sheetView showGridLines="0" zoomScale="90" zoomScaleNormal="90" workbookViewId="0">
      <selection activeCell="D13" sqref="D13"/>
    </sheetView>
  </sheetViews>
  <sheetFormatPr defaultRowHeight="12.75" x14ac:dyDescent="0.2"/>
  <cols>
    <col min="1" max="1" width="5.28515625" style="43" customWidth="1"/>
    <col min="2" max="2" width="17" style="6" bestFit="1" customWidth="1"/>
    <col min="3" max="3" width="9.42578125" style="6" bestFit="1" customWidth="1"/>
    <col min="4" max="4" width="19" style="10" customWidth="1"/>
    <col min="5" max="5" width="30.140625" style="6" hidden="1" customWidth="1"/>
    <col min="6" max="6" width="3.5703125" style="6" hidden="1" customWidth="1"/>
    <col min="7" max="7" width="2.28515625" style="6" hidden="1" customWidth="1"/>
    <col min="8" max="8" width="11" style="6" bestFit="1" customWidth="1"/>
    <col min="9" max="9" width="2.28515625" style="6" hidden="1" customWidth="1"/>
    <col min="10" max="28" width="9.140625" style="6" customWidth="1"/>
    <col min="29" max="29" width="3" style="6" customWidth="1"/>
    <col min="30" max="30" width="3.140625" style="6" customWidth="1"/>
    <col min="31" max="16384" width="9.140625" style="6"/>
  </cols>
  <sheetData>
    <row r="1" spans="1:30" ht="32.25" customHeight="1" x14ac:dyDescent="0.45">
      <c r="A1" s="355" t="s">
        <v>41</v>
      </c>
      <c r="B1" s="355"/>
      <c r="C1" s="355"/>
      <c r="D1" s="355"/>
      <c r="E1" s="355"/>
      <c r="F1" s="355"/>
      <c r="G1" s="355"/>
      <c r="H1" s="355"/>
      <c r="I1" s="355"/>
    </row>
    <row r="2" spans="1:30" ht="26.25" customHeight="1" thickBot="1" x14ac:dyDescent="0.45">
      <c r="A2" s="369" t="s">
        <v>28</v>
      </c>
      <c r="B2" s="369"/>
      <c r="C2" s="369"/>
      <c r="D2" s="369"/>
      <c r="E2" s="369"/>
      <c r="F2" s="369"/>
      <c r="G2" s="369"/>
      <c r="H2" s="369"/>
      <c r="I2" s="369"/>
    </row>
    <row r="3" spans="1:30" s="10" customFormat="1" ht="16.5" customHeight="1" x14ac:dyDescent="0.2">
      <c r="A3" s="359" t="s">
        <v>42</v>
      </c>
      <c r="B3" s="361" t="s">
        <v>43</v>
      </c>
      <c r="C3" s="361" t="s">
        <v>44</v>
      </c>
      <c r="D3" s="361" t="s">
        <v>45</v>
      </c>
      <c r="E3" s="361" t="s">
        <v>46</v>
      </c>
      <c r="F3" s="7" t="s">
        <v>47</v>
      </c>
      <c r="G3" s="7"/>
      <c r="H3" s="361" t="s">
        <v>48</v>
      </c>
      <c r="I3" s="8"/>
      <c r="AC3" s="357" t="s">
        <v>50</v>
      </c>
      <c r="AD3" s="357" t="s">
        <v>51</v>
      </c>
    </row>
    <row r="4" spans="1:30" s="10" customFormat="1" ht="16.5" customHeight="1" thickBot="1" x14ac:dyDescent="0.25">
      <c r="A4" s="360"/>
      <c r="B4" s="362"/>
      <c r="C4" s="362"/>
      <c r="D4" s="362"/>
      <c r="E4" s="362"/>
      <c r="F4" s="11" t="s">
        <v>52</v>
      </c>
      <c r="G4" s="11"/>
      <c r="H4" s="362"/>
      <c r="I4" s="12"/>
      <c r="AC4" s="358"/>
      <c r="AD4" s="358"/>
    </row>
    <row r="5" spans="1:30" ht="18.75" customHeight="1" x14ac:dyDescent="0.25">
      <c r="A5" s="14">
        <v>1</v>
      </c>
      <c r="B5" s="239" t="s">
        <v>459</v>
      </c>
      <c r="C5" s="223">
        <v>46433</v>
      </c>
      <c r="D5" s="224" t="s">
        <v>460</v>
      </c>
      <c r="E5" s="226" t="s">
        <v>461</v>
      </c>
      <c r="F5" s="28" t="s">
        <v>64</v>
      </c>
      <c r="G5" s="173">
        <f>+IF(F5="M",1,IF(F5="f",2,IF(F5="Civ",3,"Error")))</f>
        <v>2</v>
      </c>
      <c r="H5" s="30" t="s">
        <v>71</v>
      </c>
      <c r="I5" s="19">
        <v>1</v>
      </c>
      <c r="AC5" s="20"/>
      <c r="AD5" s="20"/>
    </row>
    <row r="6" spans="1:30" ht="18.75" customHeight="1" x14ac:dyDescent="0.25">
      <c r="A6" s="14">
        <v>2</v>
      </c>
      <c r="B6" s="239" t="s">
        <v>462</v>
      </c>
      <c r="C6" s="223">
        <v>20244</v>
      </c>
      <c r="D6" s="224" t="s">
        <v>463</v>
      </c>
      <c r="E6" s="226" t="s">
        <v>464</v>
      </c>
      <c r="F6" s="28" t="s">
        <v>64</v>
      </c>
      <c r="G6" s="173">
        <f>+IF(F6="M",1,IF(F6="f",2,IF(F6="Civ",3,"Error")))</f>
        <v>2</v>
      </c>
      <c r="H6" s="30" t="s">
        <v>71</v>
      </c>
      <c r="I6" s="19">
        <f>+IF(H6="Studying",5,IF(H6="Complete",1,IF(H6="Incomplete",2,IF(H6="Left",3,IF(H6="Dropped",4,"Error")))))</f>
        <v>1</v>
      </c>
      <c r="AC6" s="22"/>
      <c r="AD6" s="22"/>
    </row>
    <row r="7" spans="1:30" ht="18.75" customHeight="1" x14ac:dyDescent="0.25">
      <c r="A7" s="14">
        <v>3</v>
      </c>
      <c r="B7" s="239" t="s">
        <v>465</v>
      </c>
      <c r="C7" s="223">
        <v>46435</v>
      </c>
      <c r="D7" s="224" t="s">
        <v>466</v>
      </c>
      <c r="E7" s="226" t="s">
        <v>467</v>
      </c>
      <c r="F7" s="28" t="s">
        <v>64</v>
      </c>
      <c r="G7" s="173">
        <f t="shared" ref="G7" si="0">+IF(F7="M",1,IF(F7="f",2,IF(F7="Civ",3,"Error")))</f>
        <v>2</v>
      </c>
      <c r="H7" s="30" t="s">
        <v>71</v>
      </c>
      <c r="I7" s="19">
        <v>1</v>
      </c>
      <c r="AC7" s="22"/>
      <c r="AD7" s="22"/>
    </row>
  </sheetData>
  <mergeCells count="10">
    <mergeCell ref="AC3:AC4"/>
    <mergeCell ref="AD3:AD4"/>
    <mergeCell ref="A1:I1"/>
    <mergeCell ref="A2:I2"/>
    <mergeCell ref="A3:A4"/>
    <mergeCell ref="B3:B4"/>
    <mergeCell ref="C3:C4"/>
    <mergeCell ref="D3:D4"/>
    <mergeCell ref="E3:E4"/>
    <mergeCell ref="H3:H4"/>
  </mergeCells>
  <conditionalFormatting sqref="H6">
    <cfRule type="cellIs" dxfId="611" priority="37" stopIfTrue="1" operator="equal">
      <formula>"Dropped"</formula>
    </cfRule>
    <cfRule type="cellIs" dxfId="610" priority="38" stopIfTrue="1" operator="equal">
      <formula>"Left"</formula>
    </cfRule>
    <cfRule type="cellIs" dxfId="609" priority="39" stopIfTrue="1" operator="equal">
      <formula>"Incomplete"</formula>
    </cfRule>
    <cfRule type="cellIs" dxfId="608" priority="40" stopIfTrue="1" operator="equal">
      <formula>"Complete"</formula>
    </cfRule>
  </conditionalFormatting>
  <conditionalFormatting sqref="H5">
    <cfRule type="cellIs" dxfId="607" priority="13" stopIfTrue="1" operator="equal">
      <formula>"Dropped"</formula>
    </cfRule>
    <cfRule type="cellIs" dxfId="606" priority="14" stopIfTrue="1" operator="equal">
      <formula>"Left"</formula>
    </cfRule>
    <cfRule type="cellIs" dxfId="605" priority="15" stopIfTrue="1" operator="equal">
      <formula>"Incomplete"</formula>
    </cfRule>
    <cfRule type="cellIs" dxfId="604" priority="16" stopIfTrue="1" operator="equal">
      <formula>"Complete"</formula>
    </cfRule>
  </conditionalFormatting>
  <conditionalFormatting sqref="H7">
    <cfRule type="cellIs" dxfId="603" priority="7" stopIfTrue="1" operator="equal">
      <formula>"Dropped"</formula>
    </cfRule>
    <cfRule type="cellIs" dxfId="602" priority="8" stopIfTrue="1" operator="equal">
      <formula>"Left"</formula>
    </cfRule>
    <cfRule type="cellIs" dxfId="601" priority="9" stopIfTrue="1" operator="equal">
      <formula>"Incomplete"</formula>
    </cfRule>
    <cfRule type="cellIs" dxfId="600" priority="10" stopIfTrue="1" operator="equal">
      <formula>"Complete"</formula>
    </cfRule>
  </conditionalFormatting>
  <pageMargins left="0.7" right="0.7" top="0.75" bottom="0.75" header="0.3" footer="0.3"/>
  <pageSetup paperSize="9" fitToWidth="0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D8"/>
  <sheetViews>
    <sheetView showGridLines="0" workbookViewId="0">
      <selection activeCell="D7" sqref="D7"/>
    </sheetView>
  </sheetViews>
  <sheetFormatPr defaultRowHeight="12.75" x14ac:dyDescent="0.2"/>
  <cols>
    <col min="1" max="1" width="5.140625" style="43" customWidth="1"/>
    <col min="2" max="2" width="13.28515625" style="6" bestFit="1" customWidth="1"/>
    <col min="3" max="3" width="9.42578125" style="6" bestFit="1" customWidth="1"/>
    <col min="4" max="4" width="27.140625" style="10" customWidth="1"/>
    <col min="5" max="5" width="21" style="6" hidden="1" customWidth="1"/>
    <col min="6" max="6" width="2.85546875" style="6" hidden="1" customWidth="1"/>
    <col min="7" max="7" width="2.28515625" style="6" hidden="1" customWidth="1"/>
    <col min="8" max="8" width="11" style="6" bestFit="1" customWidth="1"/>
    <col min="9" max="9" width="2.28515625" style="6" hidden="1" customWidth="1"/>
    <col min="10" max="10" width="11" style="6" hidden="1" customWidth="1"/>
    <col min="11" max="28" width="9.140625" style="6" customWidth="1"/>
    <col min="29" max="29" width="3" style="6" customWidth="1"/>
    <col min="30" max="30" width="3.140625" style="6" customWidth="1"/>
    <col min="31" max="16384" width="9.140625" style="6"/>
  </cols>
  <sheetData>
    <row r="1" spans="1:30" ht="32.25" customHeight="1" x14ac:dyDescent="0.45">
      <c r="A1" s="355" t="s">
        <v>41</v>
      </c>
      <c r="B1" s="355"/>
      <c r="C1" s="355"/>
      <c r="D1" s="355"/>
      <c r="E1" s="355"/>
      <c r="F1" s="355"/>
      <c r="G1" s="355"/>
      <c r="H1" s="355"/>
      <c r="I1" s="355"/>
    </row>
    <row r="2" spans="1:30" ht="28.5" customHeight="1" thickBot="1" x14ac:dyDescent="0.45">
      <c r="A2" s="368" t="s">
        <v>19</v>
      </c>
      <c r="B2" s="368"/>
      <c r="C2" s="368"/>
      <c r="D2" s="368"/>
      <c r="E2" s="368"/>
      <c r="F2" s="368"/>
      <c r="G2" s="368"/>
      <c r="H2" s="368"/>
      <c r="I2" s="368"/>
    </row>
    <row r="3" spans="1:30" s="10" customFormat="1" ht="16.5" customHeight="1" x14ac:dyDescent="0.2">
      <c r="A3" s="359" t="s">
        <v>42</v>
      </c>
      <c r="B3" s="361" t="s">
        <v>43</v>
      </c>
      <c r="C3" s="361" t="s">
        <v>44</v>
      </c>
      <c r="D3" s="361" t="s">
        <v>45</v>
      </c>
      <c r="E3" s="361" t="s">
        <v>46</v>
      </c>
      <c r="F3" s="7" t="s">
        <v>47</v>
      </c>
      <c r="G3" s="7"/>
      <c r="H3" s="361" t="s">
        <v>48</v>
      </c>
      <c r="I3" s="8"/>
      <c r="AC3" s="357" t="s">
        <v>50</v>
      </c>
      <c r="AD3" s="357" t="s">
        <v>51</v>
      </c>
    </row>
    <row r="4" spans="1:30" s="10" customFormat="1" ht="16.5" customHeight="1" thickBot="1" x14ac:dyDescent="0.25">
      <c r="A4" s="360"/>
      <c r="B4" s="362"/>
      <c r="C4" s="362"/>
      <c r="D4" s="362"/>
      <c r="E4" s="362"/>
      <c r="F4" s="11" t="s">
        <v>52</v>
      </c>
      <c r="G4" s="11"/>
      <c r="H4" s="362"/>
      <c r="I4" s="12"/>
      <c r="AC4" s="358"/>
      <c r="AD4" s="358"/>
    </row>
    <row r="5" spans="1:30" ht="16.5" customHeight="1" x14ac:dyDescent="0.25">
      <c r="A5" s="14">
        <v>1</v>
      </c>
      <c r="B5" s="225" t="s">
        <v>468</v>
      </c>
      <c r="C5" s="223">
        <v>22516</v>
      </c>
      <c r="D5" s="224" t="s">
        <v>469</v>
      </c>
      <c r="E5" s="163" t="s">
        <v>470</v>
      </c>
      <c r="F5" s="163" t="s">
        <v>64</v>
      </c>
      <c r="G5" s="173">
        <f>+IF(F5="M",1,IF(F5="f",2,IF(F5="Civ",3,"Error")))</f>
        <v>2</v>
      </c>
      <c r="H5" s="30" t="s">
        <v>20</v>
      </c>
      <c r="I5" s="19">
        <f>+IF(H5="Studying",5,IF(H5="Complete",1,IF(H5="Incomplete",2,IF(H5="Left",3,IF(H5="Dropped",4,"Error")))))</f>
        <v>2</v>
      </c>
      <c r="J5" s="45" t="s">
        <v>270</v>
      </c>
      <c r="AC5" s="20"/>
      <c r="AD5" s="20"/>
    </row>
    <row r="6" spans="1:30" ht="16.5" customHeight="1" x14ac:dyDescent="0.25">
      <c r="A6" s="14">
        <v>2</v>
      </c>
      <c r="B6" s="225" t="s">
        <v>471</v>
      </c>
      <c r="C6" s="223">
        <v>51031</v>
      </c>
      <c r="D6" s="224" t="s">
        <v>472</v>
      </c>
      <c r="E6" s="163" t="s">
        <v>473</v>
      </c>
      <c r="F6" s="163" t="s">
        <v>57</v>
      </c>
      <c r="G6" s="173">
        <f t="shared" ref="G6:G8" si="0">+IF(F6="M",1,IF(F6="f",2,IF(F6="Civ",3,"Error")))</f>
        <v>1</v>
      </c>
      <c r="H6" s="30" t="s">
        <v>20</v>
      </c>
      <c r="I6" s="19">
        <f t="shared" ref="I6:I8" si="1">+IF(H6="Studying",5,IF(H6="Complete",1,IF(H6="Incomplete",2,IF(H6="Left",3,IF(H6="Dropped",4,"Error")))))</f>
        <v>2</v>
      </c>
      <c r="J6" s="45" t="s">
        <v>271</v>
      </c>
      <c r="AC6" s="22"/>
      <c r="AD6" s="22"/>
    </row>
    <row r="7" spans="1:30" ht="16.5" customHeight="1" x14ac:dyDescent="0.25">
      <c r="A7" s="14">
        <v>3</v>
      </c>
      <c r="B7" s="225" t="s">
        <v>474</v>
      </c>
      <c r="C7" s="223">
        <v>53764</v>
      </c>
      <c r="D7" s="224" t="s">
        <v>475</v>
      </c>
      <c r="E7" s="163" t="s">
        <v>476</v>
      </c>
      <c r="F7" s="163" t="s">
        <v>57</v>
      </c>
      <c r="G7" s="173">
        <f t="shared" si="0"/>
        <v>1</v>
      </c>
      <c r="H7" s="30" t="s">
        <v>20</v>
      </c>
      <c r="I7" s="19">
        <f t="shared" si="1"/>
        <v>2</v>
      </c>
      <c r="J7" s="45" t="s">
        <v>279</v>
      </c>
      <c r="AC7" s="22"/>
      <c r="AD7" s="22"/>
    </row>
    <row r="8" spans="1:30" ht="16.5" customHeight="1" x14ac:dyDescent="0.25">
      <c r="A8" s="14">
        <v>4</v>
      </c>
      <c r="B8" s="225" t="s">
        <v>477</v>
      </c>
      <c r="C8" s="223">
        <v>51443</v>
      </c>
      <c r="D8" s="224" t="s">
        <v>478</v>
      </c>
      <c r="E8" s="163" t="s">
        <v>479</v>
      </c>
      <c r="F8" s="163" t="s">
        <v>57</v>
      </c>
      <c r="G8" s="173">
        <f t="shared" si="0"/>
        <v>1</v>
      </c>
      <c r="H8" s="30" t="s">
        <v>20</v>
      </c>
      <c r="I8" s="19">
        <f t="shared" si="1"/>
        <v>2</v>
      </c>
      <c r="J8" s="45" t="s">
        <v>287</v>
      </c>
      <c r="AC8" s="22"/>
      <c r="AD8" s="22"/>
    </row>
  </sheetData>
  <mergeCells count="10">
    <mergeCell ref="AC3:AC4"/>
    <mergeCell ref="AD3:AD4"/>
    <mergeCell ref="A1:I1"/>
    <mergeCell ref="A2:I2"/>
    <mergeCell ref="A3:A4"/>
    <mergeCell ref="B3:B4"/>
    <mergeCell ref="C3:C4"/>
    <mergeCell ref="D3:D4"/>
    <mergeCell ref="E3:E4"/>
    <mergeCell ref="H3:H4"/>
  </mergeCells>
  <conditionalFormatting sqref="H5:H8">
    <cfRule type="cellIs" dxfId="599" priority="3" stopIfTrue="1" operator="equal">
      <formula>"Dropped"</formula>
    </cfRule>
    <cfRule type="cellIs" dxfId="598" priority="4" stopIfTrue="1" operator="equal">
      <formula>"Left"</formula>
    </cfRule>
    <cfRule type="cellIs" dxfId="597" priority="5" stopIfTrue="1" operator="equal">
      <formula>"Incomplete"</formula>
    </cfRule>
    <cfRule type="cellIs" dxfId="596" priority="6" stopIfTrue="1" operator="equal">
      <formula>"Complete"</formula>
    </cfRule>
  </conditionalFormatting>
  <pageMargins left="0.7" right="0.7" top="0.75" bottom="0.75" header="0.3" footer="0.3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35</vt:i4>
      </vt:variant>
      <vt:variant>
        <vt:lpstr>Named Ranges</vt:lpstr>
      </vt:variant>
      <vt:variant>
        <vt:i4>14</vt:i4>
      </vt:variant>
    </vt:vector>
  </HeadingPairs>
  <TitlesOfParts>
    <vt:vector size="49" baseType="lpstr">
      <vt:lpstr>State</vt:lpstr>
      <vt:lpstr>PHD(MS) F15</vt:lpstr>
      <vt:lpstr>PhD(MS) S16</vt:lpstr>
      <vt:lpstr>MPhil(MS) S17</vt:lpstr>
      <vt:lpstr>MS(PM) F16</vt:lpstr>
      <vt:lpstr>MS(PM) S17</vt:lpstr>
      <vt:lpstr>MS(PM) F17</vt:lpstr>
      <vt:lpstr>MS(FIN) F16</vt:lpstr>
      <vt:lpstr>MS(FIN) F17</vt:lpstr>
      <vt:lpstr>MBA S15</vt:lpstr>
      <vt:lpstr>MBA F15</vt:lpstr>
      <vt:lpstr>MBA F16</vt:lpstr>
      <vt:lpstr>MBA S17</vt:lpstr>
      <vt:lpstr>MBA F17</vt:lpstr>
      <vt:lpstr>MBA(WE) S15</vt:lpstr>
      <vt:lpstr>MBA(WE) Sum 15</vt:lpstr>
      <vt:lpstr>MBA(WE) Sum 16</vt:lpstr>
      <vt:lpstr>MBA(WE) F16</vt:lpstr>
      <vt:lpstr>MBA(WE) S17</vt:lpstr>
      <vt:lpstr>MBA(WE) Sum 17</vt:lpstr>
      <vt:lpstr>MBA(WE) F17</vt:lpstr>
      <vt:lpstr>BBA F14</vt:lpstr>
      <vt:lpstr>BBA S15</vt:lpstr>
      <vt:lpstr>BS FALL-14</vt:lpstr>
      <vt:lpstr>BS-S15</vt:lpstr>
      <vt:lpstr>BS(Geo) F14</vt:lpstr>
      <vt:lpstr>BS(Geo) S15</vt:lpstr>
      <vt:lpstr>PhD(Geo) S16</vt:lpstr>
      <vt:lpstr>MS(ES) S17</vt:lpstr>
      <vt:lpstr>MS - F16</vt:lpstr>
      <vt:lpstr>MS - S17</vt:lpstr>
      <vt:lpstr>M.PHIL F16</vt:lpstr>
      <vt:lpstr>MS--F16</vt:lpstr>
      <vt:lpstr>BS-F14</vt:lpstr>
      <vt:lpstr>BS-Sp 15</vt:lpstr>
      <vt:lpstr>'BBA F14'!abc</vt:lpstr>
      <vt:lpstr>'BBA S15'!abc</vt:lpstr>
      <vt:lpstr>'BBA F14'!abc_1</vt:lpstr>
      <vt:lpstr>'BBA S15'!abc_1</vt:lpstr>
      <vt:lpstr>'BS-F14'!abc_2</vt:lpstr>
      <vt:lpstr>'BS-Sp 15'!abc_2</vt:lpstr>
      <vt:lpstr>'M.PHIL F16'!abc_2</vt:lpstr>
      <vt:lpstr>'MS--F16'!abc_2</vt:lpstr>
      <vt:lpstr>'BS-F14'!abc_3</vt:lpstr>
      <vt:lpstr>'BS-Sp 15'!abc_3</vt:lpstr>
      <vt:lpstr>'M.PHIL F16'!abc_3</vt:lpstr>
      <vt:lpstr>'MS--F16'!abc_3</vt:lpstr>
      <vt:lpstr>'BS-F14'!Print_Titles</vt:lpstr>
      <vt:lpstr>'BS-Sp 15'!Print_Titles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2019-10-23T10:26:41Z</dcterms:modified>
</cp:coreProperties>
</file>