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055" windowHeight="7215" tabRatio="626" activeTab="3"/>
  </bookViews>
  <sheets>
    <sheet name="Room TT " sheetId="5" r:id="rId1"/>
    <sheet name="Free Room" sheetId="1" r:id="rId2"/>
    <sheet name="Day wise TT" sheetId="7" r:id="rId3"/>
    <sheet name="Time Table" sheetId="2" r:id="rId4"/>
    <sheet name="Faculty classes" sheetId="3" r:id="rId5"/>
    <sheet name="Make-up" sheetId="8" r:id="rId6"/>
    <sheet name="Schedule Makup" sheetId="11" r:id="rId7"/>
    <sheet name="VF At." sheetId="12" r:id="rId8"/>
    <sheet name="VF Timing" sheetId="13" r:id="rId9"/>
  </sheets>
  <definedNames>
    <definedName name="_xlnm.Print_Area" localSheetId="2">'Day wise TT'!$A$1:$I$29</definedName>
    <definedName name="_xlnm.Print_Area" localSheetId="4">'Faculty classes'!$B$1:$G$34</definedName>
    <definedName name="_xlnm.Print_Area" localSheetId="5">'Make-up'!$A$83:$F$97</definedName>
    <definedName name="_xlnm.Print_Area" localSheetId="3">'Time Table'!$A$1:$F$74</definedName>
    <definedName name="_xlnm.Print_Area" localSheetId="8">'VF Timing'!$A$1:$AJ$82</definedName>
  </definedNames>
  <calcPr calcId="144525"/>
</workbook>
</file>

<file path=xl/calcChain.xml><?xml version="1.0" encoding="utf-8"?>
<calcChain xmlns="http://schemas.openxmlformats.org/spreadsheetml/2006/main">
  <c r="G58" i="13" l="1"/>
  <c r="H58" i="13" s="1"/>
  <c r="I58" i="13" s="1"/>
  <c r="J58" i="13" s="1"/>
  <c r="K58" i="13" s="1"/>
  <c r="L58" i="13" s="1"/>
  <c r="M58" i="13" s="1"/>
  <c r="N58" i="13" s="1"/>
  <c r="O58" i="13" s="1"/>
  <c r="P58" i="13" s="1"/>
  <c r="Q58" i="13" s="1"/>
  <c r="R58" i="13" s="1"/>
  <c r="S58" i="13" s="1"/>
  <c r="T58" i="13" s="1"/>
  <c r="U58" i="13" s="1"/>
  <c r="V58" i="13" s="1"/>
  <c r="W58" i="13" s="1"/>
  <c r="X58" i="13" s="1"/>
  <c r="Y58" i="13" s="1"/>
  <c r="Z58" i="13" s="1"/>
  <c r="AA58" i="13" s="1"/>
  <c r="AB58" i="13" s="1"/>
  <c r="AC58" i="13" s="1"/>
  <c r="AD58" i="13" s="1"/>
  <c r="AE58" i="13" s="1"/>
  <c r="AF58" i="13" s="1"/>
  <c r="AG58" i="13" s="1"/>
  <c r="AH58" i="13" s="1"/>
  <c r="AI58" i="13" s="1"/>
  <c r="G31" i="13"/>
  <c r="H31" i="13" s="1"/>
  <c r="I31" i="13" s="1"/>
  <c r="J31" i="13" s="1"/>
  <c r="K31" i="13" s="1"/>
  <c r="L31" i="13" s="1"/>
  <c r="M31" i="13" s="1"/>
  <c r="N31" i="13" s="1"/>
  <c r="O31" i="13" s="1"/>
  <c r="P31" i="13" s="1"/>
  <c r="Q31" i="13" s="1"/>
  <c r="R31" i="13" s="1"/>
  <c r="S31" i="13" s="1"/>
  <c r="T31" i="13" s="1"/>
  <c r="U31" i="13" s="1"/>
  <c r="V31" i="13" s="1"/>
  <c r="W31" i="13" s="1"/>
  <c r="X31" i="13" s="1"/>
  <c r="Y31" i="13" s="1"/>
  <c r="Z31" i="13" s="1"/>
  <c r="AA31" i="13" s="1"/>
  <c r="AB31" i="13" s="1"/>
  <c r="AC31" i="13" s="1"/>
  <c r="AD31" i="13" s="1"/>
  <c r="AE31" i="13" s="1"/>
  <c r="AF31" i="13" s="1"/>
  <c r="AG31" i="13" s="1"/>
  <c r="AH31" i="13" s="1"/>
  <c r="AI31" i="13" s="1"/>
  <c r="G6" i="13" l="1"/>
  <c r="H6" i="13" s="1"/>
  <c r="I6" i="13" s="1"/>
  <c r="J6" i="13" s="1"/>
  <c r="K6" i="13" s="1"/>
  <c r="L6" i="13" s="1"/>
  <c r="M6" i="13" s="1"/>
  <c r="N6" i="13" s="1"/>
  <c r="O6" i="13" s="1"/>
  <c r="P6" i="13" s="1"/>
  <c r="Q6" i="13" l="1"/>
  <c r="R6" i="13" s="1"/>
  <c r="S6" i="13" s="1"/>
  <c r="T6" i="13" s="1"/>
  <c r="U6" i="13" s="1"/>
  <c r="V6" i="13" s="1"/>
  <c r="W6" i="13" s="1"/>
  <c r="L22" i="3"/>
  <c r="X6" i="13" l="1"/>
  <c r="Y6" i="13" s="1"/>
  <c r="Z6" i="13" s="1"/>
  <c r="AA6" i="13" s="1"/>
  <c r="AB6" i="13" s="1"/>
  <c r="AC6" i="13" s="1"/>
  <c r="AD6" i="13" s="1"/>
  <c r="G27" i="11"/>
  <c r="H27" i="11" s="1"/>
  <c r="I27" i="11" s="1"/>
  <c r="B27" i="11"/>
  <c r="C24" i="11"/>
  <c r="G19" i="11"/>
  <c r="B19" i="11"/>
  <c r="H19" i="11" s="1"/>
  <c r="I19" i="11" s="1"/>
  <c r="C16" i="11"/>
  <c r="B41" i="11"/>
  <c r="B43" i="11" s="1"/>
  <c r="H43" i="11" s="1"/>
  <c r="I43" i="11" s="1"/>
  <c r="B38" i="11"/>
  <c r="G43" i="11"/>
  <c r="G59" i="11"/>
  <c r="B59" i="11"/>
  <c r="C56" i="11"/>
  <c r="AE6" i="13" l="1"/>
  <c r="AF6" i="13" s="1"/>
  <c r="AG6" i="13" s="1"/>
  <c r="AH6" i="13" s="1"/>
  <c r="AI6" i="13" s="1"/>
  <c r="C41" i="11"/>
  <c r="H59" i="11"/>
  <c r="I59" i="11" s="1"/>
  <c r="G118" i="11"/>
  <c r="B118" i="11"/>
  <c r="H118" i="11" s="1"/>
  <c r="I118" i="11" s="1"/>
  <c r="C112" i="11"/>
  <c r="B55" i="11"/>
  <c r="B62" i="11"/>
  <c r="B65" i="11"/>
  <c r="B40" i="11"/>
  <c r="B47" i="11"/>
  <c r="B51" i="11"/>
  <c r="B23" i="11"/>
  <c r="B31" i="11"/>
  <c r="B34" i="11"/>
  <c r="B37" i="11"/>
  <c r="B15" i="11"/>
  <c r="B11" i="11"/>
  <c r="B74" i="11"/>
  <c r="B71" i="11"/>
  <c r="B68" i="11"/>
  <c r="B83" i="11"/>
  <c r="B80" i="11"/>
  <c r="B77" i="11"/>
  <c r="B95" i="11"/>
  <c r="B92" i="11"/>
  <c r="B89" i="11"/>
  <c r="B86" i="11"/>
  <c r="B101" i="11"/>
  <c r="H101" i="11" s="1"/>
  <c r="I101" i="11" s="1"/>
  <c r="B98" i="11"/>
  <c r="D7" i="12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G11" i="11"/>
  <c r="G68" i="11"/>
  <c r="G71" i="11"/>
  <c r="G74" i="11"/>
  <c r="G77" i="11"/>
  <c r="G80" i="11"/>
  <c r="G83" i="11"/>
  <c r="G86" i="11"/>
  <c r="G89" i="11"/>
  <c r="G92" i="11"/>
  <c r="G95" i="11"/>
  <c r="G98" i="11"/>
  <c r="H98" i="11" s="1"/>
  <c r="G101" i="11"/>
  <c r="G62" i="11"/>
  <c r="G65" i="11"/>
  <c r="H65" i="11" s="1"/>
  <c r="G34" i="11"/>
  <c r="H83" i="11" l="1"/>
  <c r="I83" i="11" s="1"/>
  <c r="H95" i="11"/>
  <c r="H86" i="11"/>
  <c r="I86" i="11" s="1"/>
  <c r="H71" i="11"/>
  <c r="I71" i="11" s="1"/>
  <c r="H62" i="11"/>
  <c r="I62" i="11" s="1"/>
  <c r="H89" i="11"/>
  <c r="I89" i="11" s="1"/>
  <c r="H80" i="11"/>
  <c r="I80" i="11" s="1"/>
  <c r="H74" i="11"/>
  <c r="I74" i="11" s="1"/>
  <c r="H34" i="11"/>
  <c r="I34" i="11" s="1"/>
  <c r="H92" i="11"/>
  <c r="I92" i="11" s="1"/>
  <c r="H11" i="11"/>
  <c r="I11" i="11" s="1"/>
  <c r="H77" i="11"/>
  <c r="H68" i="11"/>
  <c r="I68" i="11" s="1"/>
  <c r="I98" i="11"/>
  <c r="I95" i="11"/>
  <c r="I77" i="11"/>
  <c r="I65" i="11"/>
  <c r="G55" i="11"/>
  <c r="G51" i="11"/>
  <c r="G47" i="11"/>
  <c r="H47" i="11" s="1"/>
  <c r="I47" i="11" s="1"/>
  <c r="G40" i="11"/>
  <c r="G37" i="11"/>
  <c r="H37" i="11" s="1"/>
  <c r="I37" i="11" s="1"/>
  <c r="G31" i="11"/>
  <c r="G23" i="11"/>
  <c r="G15" i="11"/>
  <c r="H15" i="11" s="1"/>
  <c r="C12" i="11"/>
  <c r="C20" i="11"/>
  <c r="C8" i="11"/>
  <c r="C63" i="11"/>
  <c r="C90" i="11"/>
  <c r="C93" i="11"/>
  <c r="C96" i="11"/>
  <c r="C62" i="11"/>
  <c r="C60" i="11"/>
  <c r="C69" i="11"/>
  <c r="C72" i="11"/>
  <c r="C75" i="11"/>
  <c r="C78" i="11"/>
  <c r="C81" i="11"/>
  <c r="C84" i="11"/>
  <c r="C87" i="11"/>
  <c r="C52" i="11"/>
  <c r="C38" i="11"/>
  <c r="C44" i="11"/>
  <c r="C48" i="11"/>
  <c r="C32" i="11"/>
  <c r="C28" i="11"/>
  <c r="H31" i="11" l="1"/>
  <c r="I31" i="11" s="1"/>
  <c r="H55" i="11"/>
  <c r="I55" i="11" s="1"/>
  <c r="I15" i="11"/>
  <c r="H40" i="11"/>
  <c r="I40" i="11" s="1"/>
  <c r="H51" i="11"/>
  <c r="I51" i="11" s="1"/>
  <c r="H23" i="11"/>
  <c r="I23" i="11" s="1"/>
</calcChain>
</file>

<file path=xl/comments1.xml><?xml version="1.0" encoding="utf-8"?>
<comments xmlns="http://schemas.openxmlformats.org/spreadsheetml/2006/main">
  <authors>
    <author>User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<sst xmlns="http://schemas.openxmlformats.org/spreadsheetml/2006/main" count="1199" uniqueCount="475">
  <si>
    <t>Monday</t>
  </si>
  <si>
    <t>Tuesday</t>
  </si>
  <si>
    <t>Wednesday</t>
  </si>
  <si>
    <t>Thursday</t>
  </si>
  <si>
    <t>Friday</t>
  </si>
  <si>
    <t>4th
 (11:00 - 12:30)</t>
  </si>
  <si>
    <t>3rd
 (10:30 - 11:00)</t>
  </si>
  <si>
    <t>1st  
( 08:30 - 09:30)</t>
  </si>
  <si>
    <t>2nd
 (09:00 - 10:30)</t>
  </si>
  <si>
    <t>1st  
( 09:00 - 10:30)</t>
  </si>
  <si>
    <t>2nd
 (10:30 - 12:00)</t>
  </si>
  <si>
    <t>3rd
 (12:00 - 1:30)</t>
  </si>
  <si>
    <t>4th
 (1:30 - 3:00)</t>
  </si>
  <si>
    <t>3rd
 (12:00 - 01:30)</t>
  </si>
  <si>
    <t>4th
 (01:30 - 03:00)</t>
  </si>
  <si>
    <t>BS 4</t>
  </si>
  <si>
    <t>BS 6</t>
  </si>
  <si>
    <t>BS 8</t>
  </si>
  <si>
    <t xml:space="preserve">BS 2 </t>
  </si>
  <si>
    <t xml:space="preserve">BS 3  </t>
  </si>
  <si>
    <t xml:space="preserve">
 (10:00 - 11:30)</t>
  </si>
  <si>
    <t xml:space="preserve">
 (11:30 - 01:00)</t>
  </si>
  <si>
    <t>1:00-2:30</t>
  </si>
  <si>
    <t>2:30-3:30</t>
  </si>
  <si>
    <t xml:space="preserve"> (i-302)</t>
  </si>
  <si>
    <t>FF1</t>
  </si>
  <si>
    <t>1:30-3:00</t>
  </si>
  <si>
    <t>i-303</t>
  </si>
  <si>
    <t xml:space="preserve"> i-304</t>
  </si>
  <si>
    <t>9:00-10:30</t>
  </si>
  <si>
    <t>10:30-12:00</t>
  </si>
  <si>
    <t>12:00-1:30</t>
  </si>
  <si>
    <t>3:00-4:30</t>
  </si>
  <si>
    <t>BAHRIA UNIVERSITY (KARACHI CAMPUS)</t>
  </si>
  <si>
    <t>BS 5</t>
  </si>
  <si>
    <t>BS 1</t>
  </si>
  <si>
    <t xml:space="preserve">  
( 08:30 - 10:00)</t>
  </si>
  <si>
    <t>5th                                             (3:00 - 4:30)</t>
  </si>
  <si>
    <t>Thesis Project</t>
  </si>
  <si>
    <t>Functional Urdu                              i-304               Tehseen Fatima</t>
  </si>
  <si>
    <t>Oral Communication                     i-303            Naveed Shams</t>
  </si>
  <si>
    <t>MEDIA STUDIES DEPARTMENT (FALL 2016)</t>
  </si>
  <si>
    <t>FREE ROOM</t>
  </si>
  <si>
    <t>5th                                            (3:30 - 05:00)</t>
  </si>
  <si>
    <t>5th                                                           (12:30 - 01:30)</t>
  </si>
  <si>
    <t>5th
 (3:00 - 4:30)</t>
  </si>
  <si>
    <t>Free</t>
  </si>
  <si>
    <t>MONDAY</t>
  </si>
  <si>
    <t>TUESDAY</t>
  </si>
  <si>
    <t>WEDNESDAY</t>
  </si>
  <si>
    <t>THRUSDAY</t>
  </si>
  <si>
    <t>FRIDAY</t>
  </si>
  <si>
    <t>MEDIA STUDIES DEPARTMENT</t>
  </si>
  <si>
    <t>Statistical Analysis of Social Data                       i-304                                 Dr. Nabeel</t>
  </si>
  <si>
    <t xml:space="preserve">       (9:00 - 10:30 - 12:00 - 1:30 - 3:00) </t>
  </si>
  <si>
    <t>B1(0+0+1+0+0)</t>
  </si>
  <si>
    <t>B7'(0+0+0+1+1)303</t>
  </si>
  <si>
    <t>B1(1+1+0+0+0)301</t>
  </si>
  <si>
    <t>B2(0+0+1+1+0)FF1</t>
  </si>
  <si>
    <t>B4(1+0+0+0+0)304 B1(0+0+1+0+0)301</t>
  </si>
  <si>
    <t>B2'(1+0+0+0+0)FF1 B4(0+0+1+0+0)304 B7(0+0+1+0+0)304</t>
  </si>
  <si>
    <t>B5(1+1+0+0+0)LB1</t>
  </si>
  <si>
    <t>B5(0+0+0+0+1)LB7</t>
  </si>
  <si>
    <t>B4(0+1+1+0+0)304</t>
  </si>
  <si>
    <t>B5(1+1+0+0+0)303</t>
  </si>
  <si>
    <t>B6(1+1+0+0+0)302</t>
  </si>
  <si>
    <t>B7(1+1+0+0+0)301</t>
  </si>
  <si>
    <t>B7(1+1+0+0+0)303</t>
  </si>
  <si>
    <t xml:space="preserve">  BS1(8:30 - 10:00 - 11:30 - 1:00 - 2:30)</t>
  </si>
  <si>
    <t>B2(0+1+1+0+0)FF1</t>
  </si>
  <si>
    <t>B2(0+1+0+0+0)FF1 B4(0+0+1+0+0)302 B7(0+0+1+0+0)302</t>
  </si>
  <si>
    <t>B6(1+1+0+0+0)LB8</t>
  </si>
  <si>
    <t>B6(0+0+1+1+0)302</t>
  </si>
  <si>
    <t>B5(0+0+0+1+1)302</t>
  </si>
  <si>
    <t>B6(1+1+0+0+0)301</t>
  </si>
  <si>
    <t>B7(1+1+0+0+0)313</t>
  </si>
  <si>
    <t>BS5(0+0+0+1+1)FF1</t>
  </si>
  <si>
    <t>B4(1+1+0+0+0)304</t>
  </si>
  <si>
    <t>B5(0+0+1+1+0)302</t>
  </si>
  <si>
    <t>B1(1+1+1+1+0)301</t>
  </si>
  <si>
    <t>B1(1+1+0+0+0)303</t>
  </si>
  <si>
    <t>B1(1+1+0+0+0)302</t>
  </si>
  <si>
    <t>B1(0+0+0+1+1)301</t>
  </si>
  <si>
    <t>B4(1+1+0+0+0)LB2</t>
  </si>
  <si>
    <t>B1(0+0+1+1+0)301 LAB6</t>
  </si>
  <si>
    <t>B4(0+0+1+1+0)304</t>
  </si>
  <si>
    <t>B1(1+1+0+0+0)301             B3(0+0+1+0+0)303</t>
  </si>
  <si>
    <t>B3(0+1+0+0+0)303</t>
  </si>
  <si>
    <t>B3(0+0+1+1+0)303</t>
  </si>
  <si>
    <t>B6(0+0+1+1+0)LB6</t>
  </si>
  <si>
    <t>B2(0+0+1+0+0)FF1</t>
  </si>
  <si>
    <t>B2(0+1+0+0+0)FF1 B6(0+0+1+1+0)LB6</t>
  </si>
  <si>
    <t>B3(1+1+0+0+0)304</t>
  </si>
  <si>
    <t>B3(0+1+1+0+0)304</t>
  </si>
  <si>
    <r>
      <t xml:space="preserve">FAROOQ BALOCH    </t>
    </r>
    <r>
      <rPr>
        <sz val="10"/>
        <rFont val="Times New Roman"/>
        <family val="1"/>
      </rPr>
      <t>(Media Culture &amp; Soiety)</t>
    </r>
  </si>
  <si>
    <r>
      <t xml:space="preserve">MAHE DARAKHSHAN </t>
    </r>
    <r>
      <rPr>
        <sz val="10"/>
        <rFont val="Times New Roman"/>
        <family val="1"/>
      </rPr>
      <t>(Introduction to Media Studies)  (Public Rel. &amp; Adv) (Individual Media Prodution)</t>
    </r>
  </si>
  <si>
    <r>
      <t xml:space="preserve">QAISER ZAMAN </t>
    </r>
    <r>
      <rPr>
        <sz val="10"/>
        <rFont val="Times New Roman"/>
        <family val="1"/>
      </rPr>
      <t>(Internation Relations)</t>
    </r>
  </si>
  <si>
    <r>
      <t xml:space="preserve">FAIZ RASOOL       </t>
    </r>
    <r>
      <rPr>
        <sz val="10"/>
        <rFont val="Times New Roman"/>
        <family val="1"/>
      </rPr>
      <t>(Introduction to Sociology)</t>
    </r>
  </si>
  <si>
    <r>
      <t xml:space="preserve">TEHSEEN FATIMA     </t>
    </r>
    <r>
      <rPr>
        <sz val="10"/>
        <rFont val="Times New Roman"/>
        <family val="1"/>
      </rPr>
      <t>(Islamic Studies)          (Functional Urdu)</t>
    </r>
  </si>
  <si>
    <r>
      <t xml:space="preserve">NAVEED SHAMS              </t>
    </r>
    <r>
      <rPr>
        <sz val="10"/>
        <rFont val="Times New Roman"/>
        <family val="1"/>
      </rPr>
      <t>(Oral Communication) (Electronic Unit)</t>
    </r>
  </si>
  <si>
    <r>
      <t xml:space="preserve">IRFAN MUHAMMAD       </t>
    </r>
    <r>
      <rPr>
        <sz val="10"/>
        <rFont val="Times New Roman"/>
        <family val="1"/>
      </rPr>
      <t>(Research Methodology) (Introduction to Philosophy)</t>
    </r>
  </si>
  <si>
    <r>
      <t xml:space="preserve">IQRA NAZ          </t>
    </r>
    <r>
      <rPr>
        <sz val="10"/>
        <rFont val="Times New Roman"/>
        <family val="1"/>
      </rPr>
      <t>(Introduction to Psychology)</t>
    </r>
  </si>
  <si>
    <r>
      <t xml:space="preserve">RANA TARIF                 </t>
    </r>
    <r>
      <rPr>
        <sz val="10"/>
        <rFont val="Times New Roman"/>
        <family val="1"/>
      </rPr>
      <t>(Intro. to Media Production)</t>
    </r>
  </si>
  <si>
    <r>
      <t xml:space="preserve">JAVERIA SHAKIL        </t>
    </r>
    <r>
      <rPr>
        <sz val="10"/>
        <rFont val="Times New Roman"/>
        <family val="1"/>
      </rPr>
      <t>(News Editing)</t>
    </r>
  </si>
  <si>
    <r>
      <t xml:space="preserve">RIZWAN ZAIDI            </t>
    </r>
    <r>
      <rPr>
        <sz val="10"/>
        <rFont val="Times New Roman"/>
        <family val="1"/>
      </rPr>
      <t>(Script Writing &amp; Editing)</t>
    </r>
  </si>
  <si>
    <r>
      <t xml:space="preserve">IBTESAM           </t>
    </r>
    <r>
      <rPr>
        <sz val="10"/>
        <rFont val="Times New Roman"/>
        <family val="1"/>
      </rPr>
      <t>(Introduction to Dev. Stud.) (Media &amp; Globalisation)</t>
    </r>
  </si>
  <si>
    <r>
      <t xml:space="preserve">RAMEEZ AHMED         </t>
    </r>
    <r>
      <rPr>
        <sz val="10"/>
        <rFont val="Times New Roman"/>
        <family val="1"/>
      </rPr>
      <t>(News writing &amp; Production)</t>
    </r>
  </si>
  <si>
    <r>
      <t xml:space="preserve">ZUBAIR GHUMRO   </t>
    </r>
    <r>
      <rPr>
        <sz val="10"/>
        <rFont val="Times New Roman"/>
        <family val="1"/>
      </rPr>
      <t>(Videography)   (Documentary Production)</t>
    </r>
  </si>
  <si>
    <r>
      <t xml:space="preserve">DR. NABEEL           </t>
    </r>
    <r>
      <rPr>
        <sz val="10"/>
        <rFont val="Times New Roman"/>
        <family val="1"/>
      </rPr>
      <t>(Statistical Analysis Social)</t>
    </r>
  </si>
  <si>
    <r>
      <t xml:space="preserve">COL. MUHAMMAD ALI  </t>
    </r>
    <r>
      <rPr>
        <sz val="10"/>
        <rFont val="Times New Roman"/>
        <family val="1"/>
      </rPr>
      <t>(Current Affairs)</t>
    </r>
  </si>
  <si>
    <r>
      <t xml:space="preserve">EMAD UR REHMAN   </t>
    </r>
    <r>
      <rPr>
        <sz val="10"/>
        <rFont val="Times New Roman"/>
        <family val="1"/>
      </rPr>
      <t>(Computer Music)</t>
    </r>
  </si>
  <si>
    <r>
      <t xml:space="preserve">RIZWAN BHIRIYA   </t>
    </r>
    <r>
      <rPr>
        <sz val="10"/>
        <rFont val="Times New Roman"/>
        <family val="1"/>
      </rPr>
      <t>(Photography)</t>
    </r>
  </si>
  <si>
    <r>
      <t xml:space="preserve">NAZISH YASIN     </t>
    </r>
    <r>
      <rPr>
        <sz val="10"/>
        <rFont val="Times New Roman"/>
        <family val="1"/>
      </rPr>
      <t>(ENGLISH)</t>
    </r>
  </si>
  <si>
    <r>
      <t xml:space="preserve">ALIFIYA                              </t>
    </r>
    <r>
      <rPr>
        <sz val="10"/>
        <rFont val="Times New Roman"/>
        <family val="1"/>
      </rPr>
      <t>(Pak Studies)</t>
    </r>
  </si>
  <si>
    <r>
      <t xml:space="preserve">AMANULLAH            </t>
    </r>
    <r>
      <rPr>
        <sz val="10"/>
        <rFont val="Times New Roman"/>
        <family val="1"/>
      </rPr>
      <t>(English)</t>
    </r>
  </si>
  <si>
    <t>*29-09-2016</t>
  </si>
  <si>
    <t>FACULTY &amp; SUBJECT</t>
  </si>
  <si>
    <t xml:space="preserve"> ( ROOM # i- 301)</t>
  </si>
  <si>
    <t>B8(1+1+0+0+0)FF1</t>
  </si>
  <si>
    <t>B4(1+0+0+0+0)304 B6(0+0+1+1+0)304</t>
  </si>
  <si>
    <t>LAB 1, 2, 6, 7, 8.</t>
  </si>
  <si>
    <r>
      <t xml:space="preserve">NIMRA                        </t>
    </r>
    <r>
      <rPr>
        <sz val="10"/>
        <rFont val="Times New Roman"/>
        <family val="1"/>
      </rPr>
      <t>(Statistics)</t>
    </r>
  </si>
  <si>
    <t>LAB (8:30)</t>
  </si>
  <si>
    <t>V/FACULTY NAME</t>
  </si>
  <si>
    <t>VISITING FACULTIES ATTENDANCE</t>
  </si>
  <si>
    <t>MS. NAZISH YASIN</t>
  </si>
  <si>
    <t>MS. ALIFIYA AUN ALI</t>
  </si>
  <si>
    <t>MS. NIMRA</t>
  </si>
  <si>
    <t>MR. QAISER ZAMAN</t>
  </si>
  <si>
    <t>MR. AMANULLAH</t>
  </si>
  <si>
    <t>COMD. SAKHAWAT</t>
  </si>
  <si>
    <t>B5(0+0+1+1+0)LB8</t>
  </si>
  <si>
    <t>*06-10-2016</t>
  </si>
  <si>
    <t>B3'(0+0+0+1+1)302</t>
  </si>
  <si>
    <r>
      <t xml:space="preserve">AQSA JUNIJO     </t>
    </r>
    <r>
      <rPr>
        <sz val="10"/>
        <rFont val="Times New Roman"/>
        <family val="1"/>
      </rPr>
      <t>(Television Journalism)</t>
    </r>
  </si>
  <si>
    <t>B5(1+1+0+0+0) STUDIO</t>
  </si>
  <si>
    <t>DAYS</t>
  </si>
  <si>
    <t>THURSDAY</t>
  </si>
  <si>
    <t>NAZISH B1(1+1+1+1+0)</t>
  </si>
  <si>
    <t>QAISER ZAMAN 'B1(1+1+0+0+0)</t>
  </si>
  <si>
    <t>WASIF  'B4(0+0+1+1+0)304</t>
  </si>
  <si>
    <t>NAVED SHAMS B3(0+0+1+1+0)303</t>
  </si>
  <si>
    <t>IBTESAM B3(0+1+0+0+0)303</t>
  </si>
  <si>
    <t>NIMRA 'B3(1+0+0+0+0))303</t>
  </si>
  <si>
    <t>AMANULLAH 'B2(1+0+0+0+0))FF1</t>
  </si>
  <si>
    <t>ZUBAIR GHUMRO B5(1+1+0+0+0) STUDIO</t>
  </si>
  <si>
    <t>STUDIO</t>
  </si>
  <si>
    <t>RIZWAN BHARIA B4(1+1+0+0+0)304</t>
  </si>
  <si>
    <t>COL. M.ALI BS5(0+0+0+1+1)FF1</t>
  </si>
  <si>
    <t>EMAD B6(1+1+0+0+0)LB8</t>
  </si>
  <si>
    <t>NAVED SHAMS 'B2(0+0+1+0+0)FF1</t>
  </si>
  <si>
    <t>NIMRA 'B3(1+0+0+0+0))304</t>
  </si>
  <si>
    <t>AMANULLAH \'B2(1+0+0+0+0))FF1</t>
  </si>
  <si>
    <t>QAISER ZAMAN B1(1+1+0+0+0)303</t>
  </si>
  <si>
    <t>TEHSEN FATIMA B2(0+1+0+0+0)FF1</t>
  </si>
  <si>
    <t>IRFAN M. B3(0+1+1+0+0)304</t>
  </si>
  <si>
    <t>RIZWAN ZAIDI B7(1+1+0+0+0)313</t>
  </si>
  <si>
    <t>MAHE DARAKHSHAN B1(0+0+1+0+0)</t>
  </si>
  <si>
    <t>NAVED SHAMS B6(0+0+1+1+0)LB6</t>
  </si>
  <si>
    <t>WASIF SAJJAD B4(1+1+0+0+0)LB2</t>
  </si>
  <si>
    <t>IBTESAM             B3(0+0+1+0+0)303</t>
  </si>
  <si>
    <t>ZUBAIR GHUMRO B7(1+1+0+0+0)303</t>
  </si>
  <si>
    <t>COMD. SAKHAWAT B2(0+1+1+0+0)FF1</t>
  </si>
  <si>
    <t>IQRA NAZ B3(1+1+0+0+0)304</t>
  </si>
  <si>
    <t>INAM B5(0+0+1+1+0)LB8</t>
  </si>
  <si>
    <t>MAHE DARAKHSHAN B4(1+0+0+0+0)304</t>
  </si>
  <si>
    <t>WASIF SAJJAD B5(1+1+0+0+0)LB1</t>
  </si>
  <si>
    <t>NAVED SHAMS B2(0+1+0+0+0)FF1</t>
  </si>
  <si>
    <t>TEHSEN FATIMA B7(0+0+1+0+0)304</t>
  </si>
  <si>
    <t>TEHSEN FATIMA B2'(1+0+0+0+0)FF1</t>
  </si>
  <si>
    <t>IRFAN M. B2(0+0+1+1+0)FF1</t>
  </si>
  <si>
    <t>M. INAM B5(0+0+0+0+1)LB7</t>
  </si>
  <si>
    <t>AQSA JUNIJO B6(1+1+0+0+0)</t>
  </si>
  <si>
    <t>FAROQ BALOCH B7(1+1+0+0+0)</t>
  </si>
  <si>
    <t>MAHE DARAKHSHAN B4(1+0+0+0+0)304 B6(0+0+1+1+0)304</t>
  </si>
  <si>
    <t>IBTESAM B8(1+1+0+0+0)FF1</t>
  </si>
  <si>
    <t>RAMEEZ B7(1+1+0+0+0)301</t>
  </si>
  <si>
    <t>DR. NABEEL B4(0+1+1+0+0)304</t>
  </si>
  <si>
    <t>*07-10-2016</t>
  </si>
  <si>
    <t>FAIZ RASOL B2(0+1+1+0+0)FF1</t>
  </si>
  <si>
    <t>WASIF SAJJAD B1(0+0+1+1+0)301 LAB6</t>
  </si>
  <si>
    <t>IBTESAM B1(1+1+0+0+0)</t>
  </si>
  <si>
    <t>ALIFIA B1(0+0+0+1+1)</t>
  </si>
  <si>
    <t>JAVERIA B6(0+0+1+1+0)</t>
  </si>
  <si>
    <t>JAVERIA 'B5(0+0+0+1+1)</t>
  </si>
  <si>
    <t>ALIFIA 'B1(1+1+0+0+0)</t>
  </si>
  <si>
    <t>TEHSEN FATIMA B4(0+0+1+0+0)</t>
  </si>
  <si>
    <t>JAVERIA B6(1+1+0+0+0)</t>
  </si>
  <si>
    <t>RANA TARIF B5(0+0+1+1+0)</t>
  </si>
  <si>
    <t>FAIZ RASOL 'B3'(0+0+0+1+1)</t>
  </si>
  <si>
    <t>RANA TARIF B5(1+1+0+0+0)</t>
  </si>
  <si>
    <t>JAVERIA 'B7'(0+0+0+1+1)</t>
  </si>
  <si>
    <t xml:space="preserve">thrusday </t>
  </si>
  <si>
    <t>Thrusday</t>
  </si>
  <si>
    <t>Wasif sajjad 19-10-16</t>
  </si>
  <si>
    <t>LAB8/STUDIO</t>
  </si>
  <si>
    <t>LAB6</t>
  </si>
  <si>
    <t>LAB6/8</t>
  </si>
  <si>
    <t>LAB1</t>
  </si>
  <si>
    <t>LAB7</t>
  </si>
  <si>
    <t>MAKE-UP CLASSES</t>
  </si>
  <si>
    <t xml:space="preserve">ROOM # </t>
  </si>
  <si>
    <t xml:space="preserve">(9:00 - 10:30 - 12:00 - 1:30 - 3:00) </t>
  </si>
  <si>
    <t xml:space="preserve"> </t>
  </si>
  <si>
    <r>
      <t xml:space="preserve">FARAH S. KAMAL        </t>
    </r>
    <r>
      <rPr>
        <sz val="10"/>
        <rFont val="Times New Roman"/>
        <family val="1"/>
      </rPr>
      <t>(Photo Journalism)</t>
    </r>
  </si>
  <si>
    <t>FARAH KAMAL B6(1+1+0+0+0)</t>
  </si>
  <si>
    <t>IQBAL BLOCK:</t>
  </si>
  <si>
    <t>GROUND FLOOR</t>
  </si>
  <si>
    <t>101, 102, 103, 104, 105, 105</t>
  </si>
  <si>
    <t>FIRST FLOOR</t>
  </si>
  <si>
    <t>201, 202, 203</t>
  </si>
  <si>
    <t>SECOND FLOOR</t>
  </si>
  <si>
    <t>301, 302, 303, 304, Lab 6,7</t>
  </si>
  <si>
    <t>M.Wasif Sajad 18-10-16 studio</t>
  </si>
  <si>
    <t>LAB 1, 2, 6, 7, 8 &amp; STUDIO</t>
  </si>
  <si>
    <t>Media Lab A                               (BS-5B) Studio</t>
  </si>
  <si>
    <t>studio</t>
  </si>
  <si>
    <r>
      <t xml:space="preserve">TARIQ HAMEED LODHI  </t>
    </r>
    <r>
      <rPr>
        <sz val="10"/>
        <rFont val="Times New Roman"/>
        <family val="1"/>
      </rPr>
      <t>(Media Lab)</t>
    </r>
  </si>
  <si>
    <t>B3(1+0+0+0+0)303</t>
  </si>
  <si>
    <t>B2(1+0+0+0+0)FF1</t>
  </si>
  <si>
    <t>SATURDAY</t>
  </si>
  <si>
    <t>SUNDAY</t>
  </si>
  <si>
    <t>LAB</t>
  </si>
  <si>
    <t>Busy</t>
  </si>
  <si>
    <t>Busy 11.30-12.25</t>
  </si>
  <si>
    <t xml:space="preserve">Busy </t>
  </si>
  <si>
    <t>M.WASIF SAJJAD</t>
  </si>
  <si>
    <t>ALIFIYA AUN</t>
  </si>
  <si>
    <t>ZUBAIR GHUMRO</t>
  </si>
  <si>
    <t>EMAD UR REHMAN</t>
  </si>
  <si>
    <t>AQSA JUNIJO</t>
  </si>
  <si>
    <t>NIMRA</t>
  </si>
  <si>
    <t>RANA TARIF</t>
  </si>
  <si>
    <t>SAKHAWAT</t>
  </si>
  <si>
    <t>TEHSEEN FATIMA</t>
  </si>
  <si>
    <t>IQRA NAZ</t>
  </si>
  <si>
    <t>QAISER ZAMAN</t>
  </si>
  <si>
    <t>MAHE DARAKHSHAN</t>
  </si>
  <si>
    <t>20-10-16,</t>
  </si>
  <si>
    <t>18-10-16</t>
  </si>
  <si>
    <t>21-10-16,</t>
  </si>
  <si>
    <t>21-10-16</t>
  </si>
  <si>
    <t>MAKEUP CLASS  DATE</t>
  </si>
  <si>
    <t>DATE</t>
  </si>
  <si>
    <t>TIME</t>
  </si>
  <si>
    <t>ROOM</t>
  </si>
  <si>
    <t>21-10-2016 B4</t>
  </si>
  <si>
    <t>12 - 3</t>
  </si>
  <si>
    <t>12-1:30</t>
  </si>
  <si>
    <t>2:30 - 5:30</t>
  </si>
  <si>
    <t>21-10-16 B2</t>
  </si>
  <si>
    <t>27-10-16</t>
  </si>
  <si>
    <t>13-10-16</t>
  </si>
  <si>
    <t>1:30 - 4:30</t>
  </si>
  <si>
    <t xml:space="preserve">20-10-2016 </t>
  </si>
  <si>
    <t>12 - 1:30</t>
  </si>
  <si>
    <t>21-10-16 B5</t>
  </si>
  <si>
    <t>21-10-16 B3</t>
  </si>
  <si>
    <t xml:space="preserve">19-10-16 </t>
  </si>
  <si>
    <t>14-10-16</t>
  </si>
  <si>
    <t>9 - 12:00</t>
  </si>
  <si>
    <t>9:00 - 12:00</t>
  </si>
  <si>
    <t>HRs</t>
  </si>
  <si>
    <t>TOTAL HRS.</t>
  </si>
  <si>
    <t>FACULTY NAME</t>
  </si>
  <si>
    <t>TARIQ LODI</t>
  </si>
  <si>
    <t>30-10-16</t>
  </si>
  <si>
    <t>22-10-16 B5</t>
  </si>
  <si>
    <t>IRFAN MUHAMMAD</t>
  </si>
  <si>
    <t>3:30-5:00</t>
  </si>
  <si>
    <t>12 - 3:00</t>
  </si>
  <si>
    <t>REQD HR</t>
  </si>
  <si>
    <t>COMP HR</t>
  </si>
  <si>
    <t>RIZWAN ZAIDI</t>
  </si>
  <si>
    <t xml:space="preserve">FAROOQ BLOCH </t>
  </si>
  <si>
    <t xml:space="preserve">RAMEEZ AHMED </t>
  </si>
  <si>
    <t>NABEEL AHMED</t>
  </si>
  <si>
    <t>COL. M. ALI</t>
  </si>
  <si>
    <t>RIZWAN BHIRYA</t>
  </si>
  <si>
    <t>FARHA S. KAMAL</t>
  </si>
  <si>
    <t>TOTAL --------&gt;</t>
  </si>
  <si>
    <t>Reamaining Hr</t>
  </si>
  <si>
    <t>21 to 28 Oct 2016</t>
  </si>
  <si>
    <r>
      <t xml:space="preserve">Comd. SAKHAWAT           </t>
    </r>
    <r>
      <rPr>
        <sz val="10"/>
        <rFont val="Times New Roman"/>
        <family val="1"/>
      </rPr>
      <t>(Mathmatics)</t>
    </r>
  </si>
  <si>
    <t>Reserch Methodology</t>
  </si>
  <si>
    <t>Introduction Philosophy</t>
  </si>
  <si>
    <t>TEHSEEN FATIMA (F-Urd)</t>
  </si>
  <si>
    <t>NAZISH YASIN (BS1A)</t>
  </si>
  <si>
    <t>NAZISH YASIN (BS1B)</t>
  </si>
  <si>
    <t>Mahe Darakhshan 22-10-16</t>
  </si>
  <si>
    <t>Tariq Lodi 22-10-16 B5</t>
  </si>
  <si>
    <t>Irfan M. 23-10-16 B3</t>
  </si>
  <si>
    <t>Zubair Ghumro 22-10-16  B7</t>
  </si>
  <si>
    <t>Rana  23-10-16   B5</t>
  </si>
  <si>
    <t>B3(1+0+0+0+0)304</t>
  </si>
  <si>
    <r>
      <t xml:space="preserve">Zubair Ghumro 29-10-16 B7 </t>
    </r>
    <r>
      <rPr>
        <sz val="10"/>
        <color rgb="FFFF0000"/>
        <rFont val="Times New Roman"/>
        <family val="1"/>
      </rPr>
      <t xml:space="preserve">Nabeel 22-10-16 B4       </t>
    </r>
    <r>
      <rPr>
        <sz val="10"/>
        <rFont val="Times New Roman"/>
        <family val="1"/>
      </rPr>
      <t xml:space="preserve">       </t>
    </r>
  </si>
  <si>
    <r>
      <t xml:space="preserve">Rana  29-10-16   B5                   </t>
    </r>
    <r>
      <rPr>
        <sz val="10"/>
        <color rgb="FFFF0000"/>
        <rFont val="Times New Roman"/>
        <family val="1"/>
      </rPr>
      <t>Zubair Ghumro 22-10-16  B5</t>
    </r>
  </si>
  <si>
    <r>
      <t xml:space="preserve">M. WASIF SAJJAD    </t>
    </r>
    <r>
      <rPr>
        <sz val="10"/>
        <rFont val="Times New Roman"/>
        <family val="1"/>
      </rPr>
      <t>(Computer Science) (Electronic Media) (Designing &amp; Publ. Internet)</t>
    </r>
  </si>
  <si>
    <t>Rizwan Zaidi 29-10-16 B7 Script</t>
  </si>
  <si>
    <t>Zubair Ghumro 29-10-16 B7</t>
  </si>
  <si>
    <t>Media Lab A   BS-5A                      Studio (1+1+0+0+0)</t>
  </si>
  <si>
    <r>
      <t xml:space="preserve"> </t>
    </r>
    <r>
      <rPr>
        <sz val="10"/>
        <color rgb="FFFF0000"/>
        <rFont val="Times New Roman"/>
        <family val="1"/>
      </rPr>
      <t>Mahe Darakhshan 22-10-16</t>
    </r>
  </si>
  <si>
    <t>Zubair Ghumro 29-10-16 B7 Doc.</t>
  </si>
  <si>
    <t>Irfan Muhammad, Rizwan Zaidi, Zubair Ghumro, M.Wasif Sajjad, Rana Tarif</t>
  </si>
  <si>
    <t>M.Wasif Sajjad 29-10-16 B    Lab8</t>
  </si>
  <si>
    <r>
      <t xml:space="preserve">MUHAMMAD INAM  </t>
    </r>
    <r>
      <rPr>
        <sz val="10"/>
        <rFont val="Times New Roman"/>
        <family val="1"/>
      </rPr>
      <t xml:space="preserve">       (Video Editing)</t>
    </r>
  </si>
  <si>
    <r>
      <rPr>
        <sz val="10"/>
        <rFont val="Times New Roman"/>
        <family val="1"/>
      </rPr>
      <t xml:space="preserve">M.Wasif Sajjad 29-10-16 B </t>
    </r>
    <r>
      <rPr>
        <sz val="10"/>
        <color rgb="FFFF0000"/>
        <rFont val="Times New Roman"/>
        <family val="1"/>
      </rPr>
      <t xml:space="preserve">EMADUR Rehman 22-10-16 </t>
    </r>
  </si>
  <si>
    <t xml:space="preserve">Rana Tarif  29-10-16   B5 A             </t>
  </si>
  <si>
    <t>TEHSEEN urdu 29-10-16 B7</t>
  </si>
  <si>
    <t>MAKE-UP CLASSES 29-10-2016</t>
  </si>
  <si>
    <t>M/O NOVEMBER 2016</t>
  </si>
  <si>
    <t>(11-11-16)B2 Amanullah</t>
  </si>
  <si>
    <t>FAIZ RASOOL</t>
  </si>
  <si>
    <t>ALIFIYA AUN ALI</t>
  </si>
  <si>
    <t>IRFAN MOHAMMAD</t>
  </si>
  <si>
    <t>AMANULLAH AKBER</t>
  </si>
  <si>
    <t>AQSA JUNEJO</t>
  </si>
  <si>
    <t>FARAH SHAFI KAMAL</t>
  </si>
  <si>
    <t>TARIQ HAMEED LODHI</t>
  </si>
  <si>
    <t>RIZWAN IQBAL BHIRIYA</t>
  </si>
  <si>
    <t>RAMEEZ AHMED</t>
  </si>
  <si>
    <t>FAROOQ ALI BALOCH</t>
  </si>
  <si>
    <t>COL. MUHAMMAD ALI</t>
  </si>
  <si>
    <t xml:space="preserve">NIMRA </t>
  </si>
  <si>
    <t>NAZISH YASIN</t>
  </si>
  <si>
    <t>NABEEL ZUBAIRI</t>
  </si>
  <si>
    <t>IMAD UR RAHMAN</t>
  </si>
  <si>
    <t>IN</t>
  </si>
  <si>
    <t>OUT</t>
  </si>
  <si>
    <t>ZUBAIR A. GHUMRO</t>
  </si>
  <si>
    <t>TUE</t>
  </si>
  <si>
    <t>WED</t>
  </si>
  <si>
    <t>MON</t>
  </si>
  <si>
    <t>THR</t>
  </si>
  <si>
    <t>FRI</t>
  </si>
  <si>
    <t>MUHAMMAD INAM</t>
  </si>
  <si>
    <t xml:space="preserve">VISITING FACULTIES ATTENDANCE TIME WISE </t>
  </si>
  <si>
    <t>DAY</t>
  </si>
  <si>
    <t>IN/ OUT</t>
  </si>
  <si>
    <t>15-11-16 B3 Irfan M (R.Mtd)</t>
  </si>
  <si>
    <t>S. NO.</t>
  </si>
  <si>
    <t>MEDIA STUDIES DEPARTMENT (TIME TABLE SPRING 2017)</t>
  </si>
  <si>
    <t>Critical Thinking                       i302 (A+B)          Naveed Shams</t>
  </si>
  <si>
    <t>*10-01-2017</t>
  </si>
  <si>
    <t>i201</t>
  </si>
  <si>
    <t>MEDIA STUDIES DEPARTMENT (SPRING 2017)</t>
  </si>
  <si>
    <t>TIME TABLE ROOM WISE (SPRING 2017)</t>
  </si>
  <si>
    <t>Media Lab-A  BS-5  Tariq Lodhi (Studio)</t>
  </si>
  <si>
    <t>Computer Music  BS-6  Mr. Emad (Lab-8)</t>
  </si>
  <si>
    <t>Intoduction to Computer Science BS-1  Mr.Wasif (Lab-6)</t>
  </si>
  <si>
    <t>Vedio Editing  BS-5      Mr. Inam (Lab-7)</t>
  </si>
  <si>
    <t>V. Editing BS5   Mr.Inam (Lab-7)</t>
  </si>
  <si>
    <t>Vedio Graphy BS-5 Mr.  Zubair Ghumro (Studio)</t>
  </si>
  <si>
    <t>Media Lab-B   BS-6  Mr. Naveed Shams (Studio)</t>
  </si>
  <si>
    <t>Opinion &amp; Feature Writitng                                BS-7     i-201      Ms. Javeria</t>
  </si>
  <si>
    <t>News Writing &amp; Production                                BS-7      i-201    Mr. Rameez</t>
  </si>
  <si>
    <t>Electronic  Media                                              Mr. Wasif Sajjad    BS-4    i304</t>
  </si>
  <si>
    <t>Public Relation &amp; Advertisement                                     Ms. Mahe Darakhshan                           BS-4                    i304</t>
  </si>
  <si>
    <t>Photography                             BS4    i304                                    Mr. Rizwan Bhiriya</t>
  </si>
  <si>
    <t>Photo Journalism                       BS-6A   i304  Ms. Farah Kamal</t>
  </si>
  <si>
    <t>Photo Journalism                       BS-6B   i304  Ms.Farah Kamal</t>
  </si>
  <si>
    <t>Functional Urdu                         BS4,7   i304  Ms. Tehseen</t>
  </si>
  <si>
    <t>Statistical Analysis of          Social Data        BS4    i304                                  Mr. Nabeel Zubairi</t>
  </si>
  <si>
    <t>Development &amp; Support Comm.                            BS-8     i303  Mr. _______</t>
  </si>
  <si>
    <t>Satatistics                                   i303   BS3   Ms. __________</t>
  </si>
  <si>
    <t xml:space="preserve">Oral Communication                     i-303    BS3     Mr.  Naveed </t>
  </si>
  <si>
    <t>Program Dev. &amp;  Production                       i-303    BS-7     Mr. Rameez</t>
  </si>
  <si>
    <t>News Editing                              BS-6B     i-303   Ms. Javeria</t>
  </si>
  <si>
    <t>English 2                                    i302    BS-2    Mr.Aman Ullah</t>
  </si>
  <si>
    <t xml:space="preserve">    Introduction to Sociology          i-302   BS-3     Mr. Faiz Rasool</t>
  </si>
  <si>
    <t>Introduction to Psychology                       i-303    BS3     Ms. Iqra Naz</t>
  </si>
  <si>
    <t>News Editing                              BS-6A     i-303    Ms. Javeria</t>
  </si>
  <si>
    <t>Documentary Production                BS-7      i201      Mr.  Zubair</t>
  </si>
  <si>
    <t>News Writing &amp; Reporting                              BS-5      i-201    Mr. Rameez</t>
  </si>
  <si>
    <t xml:space="preserve">New Media: Media Culture &amp; Society                                            BS-7      i-201    Mr. _________        </t>
  </si>
  <si>
    <t>Script writing &amp; Editing              i201   BS-7  Mr.Rizwan Zaidi</t>
  </si>
  <si>
    <t>Introduction to Psychology                       i-302    BS3       Ms. Iqra Naz</t>
  </si>
  <si>
    <t>Critical Thinking                       i302 (A+B) BS2     Mr. Naveed</t>
  </si>
  <si>
    <t>Television Journalism               BS-6 (A+B)   i302  Ms._____</t>
  </si>
  <si>
    <t xml:space="preserve">    Pakistan Studies                         Ms. Alifiya Aun  i301   BS-1</t>
  </si>
  <si>
    <t>Introduction to Dev. Studies         Mr. Ibtesam     i-301  BS-1</t>
  </si>
  <si>
    <t>Introduction to Media Studies                                     Ms. Mahe Darakhshan                      i301            BS-1 A+B</t>
  </si>
  <si>
    <t>Introduction to International Relations                                       i301    BS-1  Mr. __________</t>
  </si>
  <si>
    <t>Introduction to Development Studies     i-301  BS-1A             Mr. Ibtesam</t>
  </si>
  <si>
    <t>Introduction to Psychology                       i-301    BS-3     Ms.Iqra Naz</t>
  </si>
  <si>
    <t xml:space="preserve">English 1              i-301     BS-1                                Ms. Nazish Yasin                </t>
  </si>
  <si>
    <t>Introduction to Media Studies                                     Ms.  Mahe Darakhshan                      i301  BS-1  A+B</t>
  </si>
  <si>
    <t>Islamic Studies                                i-302    BS2  Ms. Tehseen</t>
  </si>
  <si>
    <t>Introduction to Philosophy                         i302        BS2       Mr. Irfan</t>
  </si>
  <si>
    <t>Research Methodology                           i-303         BS3        Mr. Irfan</t>
  </si>
  <si>
    <t>Current Affairs        BS-5  i201           Mr. M. Ali (1 to 4pm)</t>
  </si>
  <si>
    <t>Mathematics                                  i302  BS2      Ms. Nimra</t>
  </si>
  <si>
    <t xml:space="preserve">Introduction to Economics                        i-303   BS3        Mr. </t>
  </si>
  <si>
    <t>BS 7A</t>
  </si>
  <si>
    <t>BS 7B</t>
  </si>
  <si>
    <t>Individual Media Production                       Mahe Darakhshan   i301</t>
  </si>
  <si>
    <t xml:space="preserve">    Introduction to Sociology          i-303               Faiz Rasool</t>
  </si>
  <si>
    <t>News Writing and Production                       i-303                Rameez Ahmed</t>
  </si>
  <si>
    <t>Introduction to Economics                        i-303             S.Faizan Iftikhar</t>
  </si>
  <si>
    <t xml:space="preserve">Intoduction to Psychology        BS-3      Ms. Iqra Naz  </t>
  </si>
  <si>
    <t>Research Methodology                           i-303             Ibtesam</t>
  </si>
  <si>
    <t xml:space="preserve">Introduction to Media Studies                                     Ms. Alifiya Auan                      i301  BS-1 </t>
  </si>
  <si>
    <t>International Relations                                       Mr. Qaiser Zaman   i301    BS-1</t>
  </si>
  <si>
    <t>Satatistics                                   i303     BS-3                                  Mr. Shariq A. Zubairi</t>
  </si>
  <si>
    <t>News Editing                              BS-6A  i-302  Ms. Javeria Shakil</t>
  </si>
  <si>
    <t>Literature Review</t>
  </si>
  <si>
    <t xml:space="preserve">English 1       Tehseen Rizvi                                           i-301     </t>
  </si>
  <si>
    <t xml:space="preserve">    Pakistan Studies               Alifiya Aun Ali                    i301  </t>
  </si>
  <si>
    <t xml:space="preserve">    Pakistan Studies               Alifiya Aun Ali                    i301   </t>
  </si>
  <si>
    <t xml:space="preserve">Introduction to Development Studies                                       Ibtesam                                I301   </t>
  </si>
  <si>
    <t xml:space="preserve">International Relations                                       Mr. Qaiser Zaman   i301   </t>
  </si>
  <si>
    <t xml:space="preserve">English 1                           Tehseen Rizvi                                           i-301     </t>
  </si>
  <si>
    <t xml:space="preserve">Introduction to Development Studies                                       Ibtesam                         I301  </t>
  </si>
  <si>
    <t>Introduction to Computer  Science                                      Lab-7                                   Mr. Shah M.Emaduddin</t>
  </si>
  <si>
    <t>Introduction to Computer  Science                  Lab-7                                       Mr. Shah M.Emaduddin</t>
  </si>
  <si>
    <t xml:space="preserve">Introduction to Media Studies                                     Ms. Alifiya Aun                      i301   </t>
  </si>
  <si>
    <t>English 2                                    i201                                Aman Ullah</t>
  </si>
  <si>
    <t xml:space="preserve">    Introduction to Sociology                            i-302                                     Faiz Rasool</t>
  </si>
  <si>
    <t>English 2                                    i201                                    Aman Ullah</t>
  </si>
  <si>
    <t>Mathematics                i302                                 Ms. Nimra                      8:30 to 11:30</t>
  </si>
  <si>
    <t>Mathematics                             i302                                Ms. Nimra                                8:30 to 11:30</t>
  </si>
  <si>
    <t xml:space="preserve">Introduction to Sociology                         Faiz Rasool                      i302                </t>
  </si>
  <si>
    <t xml:space="preserve">Introduction to Sociology                   Faiz Rasool                        i302                </t>
  </si>
  <si>
    <t>Introduction to Philosophy                         i201                             Irfan Muhammad</t>
  </si>
  <si>
    <t>Introduction to Philosophy                         i201                                     Irfan Muhammad</t>
  </si>
  <si>
    <t>Photography                                  i-304                                 Rizwan Bhiriya</t>
  </si>
  <si>
    <t>Photography                                  i-304                                   Rizwan Bhiriya</t>
  </si>
  <si>
    <t>Electronic Media                          i-304                                    M. Wasif Sajjad</t>
  </si>
  <si>
    <t>Electronic Media                          i-304                                  M. Wasif Sajjad</t>
  </si>
  <si>
    <t>Designing and Publishing on Internet                 Lab-7                             . M.Wasif Sajjad</t>
  </si>
  <si>
    <t>Designing and Publishing on Internet                 Lab-7                              M.Wasif Sajjad</t>
  </si>
  <si>
    <t>Public Relations &amp; Adv.                                                      i-304                      Mahe Darakhshan</t>
  </si>
  <si>
    <t>Public Relations &amp; Adv.                                             i-304                                Mahe Darakhshan</t>
  </si>
  <si>
    <t>Designing and Publishing on Internet                 Lab-7                               M. Wasif Sajjad</t>
  </si>
  <si>
    <t>Animation &amp; Graphic Design                       (A+B)                         Lab-7                                     M.Wasif Sajjad</t>
  </si>
  <si>
    <t>Media Lab A                             Tariq H. Lodhi     Studio</t>
  </si>
  <si>
    <t>Media Lab A                             Tariq H. Lodhi    Studio</t>
  </si>
  <si>
    <t xml:space="preserve">News Writing  &amp; Reporting                   i302                      A+B                         Ms.Javeria Shakil </t>
  </si>
  <si>
    <t>Current Affairs                           i302                                  (A+B)                           Col. Ali</t>
  </si>
  <si>
    <t xml:space="preserve">Script Writing &amp; Editing                              i304                            Rizwan Zaidi                   </t>
  </si>
  <si>
    <t xml:space="preserve">Script Writing &amp; Editing                            i304                                Rizwan Zaidi                   </t>
  </si>
  <si>
    <t>News Writing &amp; Editing                                 i-302                          Javeria Shakil</t>
  </si>
  <si>
    <t xml:space="preserve">Videography              Studio                                 Zubair  Gh.                        </t>
  </si>
  <si>
    <t xml:space="preserve">Videography              Studio                              Zubair  Gh. </t>
  </si>
  <si>
    <t>Computer Music 1                    Lab 8                             Emad ur Rehaman</t>
  </si>
  <si>
    <t>News Editing                               i-302                        Javeria Shakil</t>
  </si>
  <si>
    <t>Photo Journalism                           i 303                                Farah S. Kamal</t>
  </si>
  <si>
    <t>Photo Journalism                            i 303                               Farah S. Kamal</t>
  </si>
  <si>
    <t>Media Lab B                                           Naveed Shams  Studio</t>
  </si>
  <si>
    <t>Media Lab B                                                 Naveed Shams  Studio</t>
  </si>
  <si>
    <t>Individual Media Production                      Mahe Darakhshan   i301</t>
  </si>
  <si>
    <t>Photo Journalism                           i- 301                                Farah S. Kamal</t>
  </si>
  <si>
    <t>Media Lab B                                             Naveed Shams  Studio</t>
  </si>
  <si>
    <t xml:space="preserve"> Documentary Production                      i-302                           Ghulame Sughra (Aqdas Gull).</t>
  </si>
  <si>
    <t xml:space="preserve"> Documentary Production                      i-302                          Ghulame Sughra (Aqdas Gull).</t>
  </si>
  <si>
    <t>Computer Music II                    Lab 8                          Emad ur Rehaman</t>
  </si>
  <si>
    <t>Computer Music II                    Lab 8                            Emad ur Rehaman</t>
  </si>
  <si>
    <t>News Writing &amp; Editing                       i-302                                     Rameez Ahmed</t>
  </si>
  <si>
    <t>News Writing &amp; Editing                       i-302                              Rameez Ahmed</t>
  </si>
  <si>
    <t>Opinion &amp; Feature Writitng                                i-302                                Javeria Shakil</t>
  </si>
  <si>
    <t>Media Law &amp; Ethics                                 i302                                       Ibtesam</t>
  </si>
  <si>
    <t>Media Law &amp; Ethics                                  i302                              Ibtesam</t>
  </si>
  <si>
    <t>Opinion &amp; Feature Writitng                                i-303                       Javeria Shakil</t>
  </si>
  <si>
    <t>Opinion &amp; Feature Writitng                                i-303                              Javeria Shakil</t>
  </si>
  <si>
    <t>Computer Music II                                         Lab 8                               Emad ur Rehaman</t>
  </si>
  <si>
    <t>Computer Music II              Lab 8                             Emad ur Rehaman</t>
  </si>
  <si>
    <t xml:space="preserve"> Documentary Production                      i-303                               Zubair Gh</t>
  </si>
  <si>
    <t xml:space="preserve"> Documentary Production                      i-303                    Zubair Gh</t>
  </si>
  <si>
    <t>Media Law &amp; Ethics        i302                              Ibtesam</t>
  </si>
  <si>
    <t>Media Law &amp; Ethics      i302                               Ibtesam</t>
  </si>
  <si>
    <t>Programe Development &amp; Production            Studio                                   Rana M. Tarif</t>
  </si>
  <si>
    <t>Programe Development &amp; Production            Studio                                Rana M. Tarif</t>
  </si>
  <si>
    <t>Development Support &amp; Communication   Ibtesam                               i302</t>
  </si>
  <si>
    <t xml:space="preserve">Television Journalism                       i302                                      </t>
  </si>
  <si>
    <t xml:space="preserve">Television Journalism                        i302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</si>
</sst>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-2]* #,##0.00_);_([$€-2]* \(#,##0.00\);_([$€-2]* &quot;-&quot;??_)"/>
    <numFmt numFmtId="167" formatCode="_-* #,##0\ _P_t_s_-;\-* #,##0\ _P_t_s_-;_-* &quot;-&quot;\ _P_t_s_-;_-@_-"/>
    <numFmt numFmtId="168" formatCode="_-* #,##0.00\ _P_t_s_-;\-* #,##0.00\ _P_t_s_-;_-* &quot;-&quot;??\ _P_t_s_-;_-@_-"/>
    <numFmt numFmtId="169" formatCode="0.00_)"/>
    <numFmt numFmtId="170" formatCode="0%_);\(0%\)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</numFmts>
  <fonts count="5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6"/>
      <name val="Times New Roman"/>
      <family val="1"/>
    </font>
    <font>
      <b/>
      <u/>
      <sz val="12"/>
      <color rgb="FF00B05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u/>
      <sz val="14"/>
      <color rgb="FF00B050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2"/>
      <color rgb="FF0070C0"/>
      <name val="Times New Roman"/>
      <family val="1"/>
    </font>
    <font>
      <b/>
      <sz val="11"/>
      <color rgb="FF00206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4"/>
      <color theme="9" tint="-0.249977111117893"/>
      <name val="Times New Roman"/>
      <family val="1"/>
    </font>
    <font>
      <b/>
      <sz val="2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70C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name val="Ariel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Helv"/>
    </font>
    <font>
      <b/>
      <i/>
      <sz val="16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3">
    <xf numFmtId="0" fontId="0" fillId="0" borderId="0"/>
    <xf numFmtId="0" fontId="24" fillId="0" borderId="0" applyNumberFormat="0" applyFill="0" applyBorder="0" applyAlignment="0" applyProtection="0"/>
    <xf numFmtId="0" fontId="30" fillId="0" borderId="0"/>
    <xf numFmtId="0" fontId="31" fillId="0" borderId="0" applyNumberForma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9" fontId="34" fillId="0" borderId="0" applyNumberFormat="0" applyFont="0" applyFill="0" applyBorder="0" applyAlignment="0">
      <alignment horizontal="left" vertical="top"/>
    </xf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38" fontId="35" fillId="18" borderId="0" applyNumberFormat="0" applyBorder="0" applyAlignment="0" applyProtection="0"/>
    <xf numFmtId="0" fontId="36" fillId="0" borderId="46" applyNumberFormat="0" applyAlignment="0" applyProtection="0">
      <alignment horizontal="left" vertical="center"/>
    </xf>
    <xf numFmtId="0" fontId="36" fillId="0" borderId="56">
      <alignment horizontal="left" vertical="center"/>
    </xf>
    <xf numFmtId="14" fontId="37" fillId="19" borderId="34">
      <alignment horizontal="center" vertical="center" wrapText="1"/>
    </xf>
    <xf numFmtId="0" fontId="38" fillId="0" borderId="57" applyFill="0" applyBorder="0" applyProtection="0">
      <alignment horizontal="center" wrapText="1"/>
    </xf>
    <xf numFmtId="0" fontId="38" fillId="0" borderId="0" applyFill="0" applyBorder="0" applyProtection="0">
      <alignment horizontal="left" vertical="top" wrapText="1"/>
    </xf>
    <xf numFmtId="10" fontId="35" fillId="20" borderId="6" applyNumberFormat="0" applyBorder="0" applyAlignment="0" applyProtection="0"/>
    <xf numFmtId="167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40" fontId="40" fillId="21" borderId="0">
      <alignment horizontal="right"/>
    </xf>
    <xf numFmtId="0" fontId="41" fillId="21" borderId="0">
      <alignment horizontal="right"/>
    </xf>
    <xf numFmtId="0" fontId="42" fillId="0" borderId="0" applyBorder="0">
      <alignment horizontal="centerContinuous"/>
    </xf>
    <xf numFmtId="0" fontId="43" fillId="0" borderId="0" applyBorder="0">
      <alignment horizontal="centerContinuous"/>
    </xf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22" borderId="0"/>
    <xf numFmtId="0" fontId="32" fillId="0" borderId="0"/>
    <xf numFmtId="0" fontId="32" fillId="0" borderId="0"/>
    <xf numFmtId="0" fontId="44" fillId="0" borderId="0" applyFill="0" applyBorder="0" applyProtection="0">
      <alignment horizontal="left" vertical="top"/>
    </xf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34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5" fillId="2" borderId="0" xfId="0" applyFont="1" applyFill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0" fillId="7" borderId="0" xfId="0" applyFill="1"/>
    <xf numFmtId="0" fontId="7" fillId="2" borderId="33" xfId="0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5" fillId="0" borderId="0" xfId="0" applyFont="1"/>
    <xf numFmtId="0" fontId="0" fillId="0" borderId="21" xfId="0" applyBorder="1"/>
    <xf numFmtId="0" fontId="0" fillId="0" borderId="8" xfId="0" applyBorder="1"/>
    <xf numFmtId="0" fontId="0" fillId="0" borderId="14" xfId="0" applyBorder="1"/>
    <xf numFmtId="0" fontId="17" fillId="0" borderId="30" xfId="0" applyFont="1" applyBorder="1"/>
    <xf numFmtId="0" fontId="17" fillId="0" borderId="28" xfId="0" applyFont="1" applyBorder="1"/>
    <xf numFmtId="0" fontId="17" fillId="0" borderId="29" xfId="0" applyFont="1" applyBorder="1"/>
    <xf numFmtId="0" fontId="17" fillId="0" borderId="0" xfId="0" applyFont="1"/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4" borderId="1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6" xfId="0" quotePrefix="1" applyFont="1" applyFill="1" applyBorder="1" applyAlignment="1">
      <alignment horizontal="center" vertical="center" wrapText="1"/>
    </xf>
    <xf numFmtId="0" fontId="7" fillId="2" borderId="16" xfId="0" quotePrefix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0" fillId="2" borderId="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7" borderId="0" xfId="0" applyFill="1" applyBorder="1"/>
    <xf numFmtId="0" fontId="0" fillId="6" borderId="0" xfId="0" applyFill="1" applyBorder="1"/>
    <xf numFmtId="0" fontId="5" fillId="2" borderId="4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0" fillId="11" borderId="9" xfId="0" applyFill="1" applyBorder="1"/>
    <xf numFmtId="0" fontId="0" fillId="8" borderId="10" xfId="0" applyFill="1" applyBorder="1"/>
    <xf numFmtId="0" fontId="6" fillId="11" borderId="2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7" fillId="14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20" fontId="0" fillId="0" borderId="6" xfId="0" applyNumberFormat="1" applyBorder="1" applyAlignment="1">
      <alignment horizontal="left"/>
    </xf>
    <xf numFmtId="16" fontId="0" fillId="0" borderId="6" xfId="0" quotePrefix="1" applyNumberForma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16" xfId="0" quotePrefix="1" applyNumberFormat="1" applyBorder="1" applyAlignment="1">
      <alignment horizontal="left"/>
    </xf>
    <xf numFmtId="0" fontId="0" fillId="0" borderId="13" xfId="0" applyBorder="1"/>
    <xf numFmtId="0" fontId="0" fillId="0" borderId="49" xfId="0" applyBorder="1"/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6" xfId="0" quotePrefix="1" applyBorder="1" applyAlignment="1">
      <alignment horizontal="left"/>
    </xf>
    <xf numFmtId="16" fontId="0" fillId="0" borderId="49" xfId="0" quotePrefix="1" applyNumberForma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26" xfId="0" applyBorder="1"/>
    <xf numFmtId="16" fontId="0" fillId="0" borderId="47" xfId="0" quotePrefix="1" applyNumberFormat="1" applyBorder="1" applyAlignment="1">
      <alignment horizontal="left"/>
    </xf>
    <xf numFmtId="0" fontId="0" fillId="0" borderId="47" xfId="0" quotePrefix="1" applyBorder="1" applyAlignment="1">
      <alignment horizontal="left"/>
    </xf>
    <xf numFmtId="0" fontId="0" fillId="15" borderId="10" xfId="0" applyFill="1" applyBorder="1"/>
    <xf numFmtId="0" fontId="0" fillId="15" borderId="10" xfId="0" applyFill="1" applyBorder="1" applyAlignment="1">
      <alignment horizontal="center"/>
    </xf>
    <xf numFmtId="20" fontId="0" fillId="15" borderId="10" xfId="0" applyNumberFormat="1" applyFill="1" applyBorder="1" applyAlignment="1">
      <alignment horizontal="left"/>
    </xf>
    <xf numFmtId="0" fontId="24" fillId="15" borderId="10" xfId="1" applyFill="1" applyBorder="1"/>
    <xf numFmtId="0" fontId="0" fillId="15" borderId="49" xfId="0" applyFill="1" applyBorder="1"/>
    <xf numFmtId="0" fontId="0" fillId="15" borderId="49" xfId="0" applyFill="1" applyBorder="1" applyAlignment="1">
      <alignment horizontal="center"/>
    </xf>
    <xf numFmtId="0" fontId="0" fillId="15" borderId="49" xfId="0" applyFill="1" applyBorder="1" applyAlignment="1">
      <alignment horizontal="left"/>
    </xf>
    <xf numFmtId="0" fontId="0" fillId="15" borderId="10" xfId="0" applyFill="1" applyBorder="1" applyAlignment="1">
      <alignment horizontal="left"/>
    </xf>
    <xf numFmtId="16" fontId="0" fillId="15" borderId="49" xfId="0" quotePrefix="1" applyNumberFormat="1" applyFill="1" applyBorder="1" applyAlignment="1">
      <alignment horizontal="left"/>
    </xf>
    <xf numFmtId="0" fontId="0" fillId="15" borderId="10" xfId="0" quotePrefix="1" applyFill="1" applyBorder="1" applyAlignment="1">
      <alignment horizontal="left"/>
    </xf>
    <xf numFmtId="0" fontId="0" fillId="15" borderId="16" xfId="0" applyFill="1" applyBorder="1"/>
    <xf numFmtId="0" fontId="6" fillId="15" borderId="9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 vertical="center" wrapText="1"/>
    </xf>
    <xf numFmtId="0" fontId="0" fillId="16" borderId="14" xfId="0" applyFill="1" applyBorder="1"/>
    <xf numFmtId="0" fontId="0" fillId="16" borderId="43" xfId="0" applyFill="1" applyBorder="1"/>
    <xf numFmtId="0" fontId="0" fillId="16" borderId="11" xfId="0" applyFill="1" applyBorder="1"/>
    <xf numFmtId="0" fontId="0" fillId="16" borderId="17" xfId="0" applyFill="1" applyBorder="1"/>
    <xf numFmtId="0" fontId="0" fillId="16" borderId="7" xfId="0" applyFill="1" applyBorder="1"/>
    <xf numFmtId="0" fontId="0" fillId="16" borderId="50" xfId="0" applyFill="1" applyBorder="1"/>
    <xf numFmtId="0" fontId="0" fillId="0" borderId="54" xfId="0" applyBorder="1"/>
    <xf numFmtId="0" fontId="7" fillId="6" borderId="4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46" fillId="0" borderId="10" xfId="0" applyFont="1" applyBorder="1"/>
    <xf numFmtId="0" fontId="46" fillId="0" borderId="8" xfId="0" applyFont="1" applyBorder="1"/>
    <xf numFmtId="0" fontId="0" fillId="0" borderId="0" xfId="0"/>
    <xf numFmtId="0" fontId="0" fillId="0" borderId="6" xfId="0" applyBorder="1"/>
    <xf numFmtId="0" fontId="47" fillId="0" borderId="0" xfId="0" applyFont="1"/>
    <xf numFmtId="20" fontId="47" fillId="0" borderId="8" xfId="0" applyNumberFormat="1" applyFont="1" applyBorder="1"/>
    <xf numFmtId="20" fontId="47" fillId="0" borderId="10" xfId="0" applyNumberFormat="1" applyFont="1" applyBorder="1"/>
    <xf numFmtId="20" fontId="47" fillId="0" borderId="6" xfId="0" applyNumberFormat="1" applyFont="1" applyBorder="1"/>
    <xf numFmtId="0" fontId="46" fillId="0" borderId="24" xfId="0" applyFont="1" applyBorder="1"/>
    <xf numFmtId="20" fontId="47" fillId="0" borderId="24" xfId="0" applyNumberFormat="1" applyFont="1" applyBorder="1"/>
    <xf numFmtId="0" fontId="0" fillId="0" borderId="24" xfId="0" applyBorder="1"/>
    <xf numFmtId="0" fontId="0" fillId="0" borderId="25" xfId="0" applyBorder="1"/>
    <xf numFmtId="0" fontId="15" fillId="0" borderId="30" xfId="0" applyFont="1" applyBorder="1"/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8" fillId="0" borderId="28" xfId="0" applyFont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/>
    </xf>
    <xf numFmtId="0" fontId="0" fillId="6" borderId="8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24" xfId="0" applyFill="1" applyBorder="1"/>
    <xf numFmtId="0" fontId="15" fillId="0" borderId="51" xfId="0" applyFont="1" applyBorder="1"/>
    <xf numFmtId="0" fontId="15" fillId="0" borderId="52" xfId="0" applyFont="1" applyBorder="1" applyAlignment="1">
      <alignment horizontal="center"/>
    </xf>
    <xf numFmtId="0" fontId="48" fillId="0" borderId="52" xfId="0" applyFont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46" fillId="2" borderId="0" xfId="0" applyFont="1" applyFill="1" applyBorder="1"/>
    <xf numFmtId="20" fontId="47" fillId="2" borderId="0" xfId="0" applyNumberFormat="1" applyFont="1" applyFill="1" applyBorder="1"/>
    <xf numFmtId="0" fontId="0" fillId="2" borderId="54" xfId="0" applyFill="1" applyBorder="1" applyAlignment="1">
      <alignment horizontal="center" vertical="center" wrapText="1"/>
    </xf>
    <xf numFmtId="0" fontId="46" fillId="2" borderId="54" xfId="0" applyFont="1" applyFill="1" applyBorder="1"/>
    <xf numFmtId="20" fontId="47" fillId="2" borderId="54" xfId="0" applyNumberFormat="1" applyFont="1" applyFill="1" applyBorder="1"/>
    <xf numFmtId="0" fontId="0" fillId="2" borderId="54" xfId="0" applyFill="1" applyBorder="1"/>
    <xf numFmtId="0" fontId="0" fillId="2" borderId="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46" fillId="0" borderId="0" xfId="0" applyFont="1"/>
    <xf numFmtId="0" fontId="49" fillId="0" borderId="28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6" fillId="0" borderId="6" xfId="0" applyFont="1" applyBorder="1"/>
    <xf numFmtId="0" fontId="0" fillId="0" borderId="34" xfId="0" applyBorder="1"/>
    <xf numFmtId="0" fontId="0" fillId="7" borderId="34" xfId="0" applyFill="1" applyBorder="1"/>
    <xf numFmtId="0" fontId="0" fillId="2" borderId="34" xfId="0" applyFill="1" applyBorder="1"/>
    <xf numFmtId="0" fontId="0" fillId="10" borderId="40" xfId="0" applyFill="1" applyBorder="1"/>
    <xf numFmtId="0" fontId="1" fillId="8" borderId="65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8" borderId="6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0" fillId="7" borderId="54" xfId="0" applyFill="1" applyBorder="1"/>
    <xf numFmtId="0" fontId="13" fillId="2" borderId="54" xfId="0" applyFont="1" applyFill="1" applyBorder="1" applyAlignment="1">
      <alignment horizontal="right" vertical="center" wrapText="1"/>
    </xf>
    <xf numFmtId="0" fontId="1" fillId="9" borderId="48" xfId="0" applyFont="1" applyFill="1" applyBorder="1" applyAlignment="1">
      <alignment horizontal="left" vertical="center" wrapText="1"/>
    </xf>
    <xf numFmtId="0" fontId="1" fillId="9" borderId="68" xfId="0" applyFont="1" applyFill="1" applyBorder="1" applyAlignment="1">
      <alignment horizontal="left" vertical="center" wrapText="1"/>
    </xf>
    <xf numFmtId="0" fontId="1" fillId="17" borderId="48" xfId="0" applyFont="1" applyFill="1" applyBorder="1" applyAlignment="1">
      <alignment horizontal="left" vertical="center" wrapText="1"/>
    </xf>
    <xf numFmtId="0" fontId="1" fillId="17" borderId="68" xfId="0" applyFont="1" applyFill="1" applyBorder="1" applyAlignment="1">
      <alignment horizontal="left" vertical="center" wrapText="1"/>
    </xf>
    <xf numFmtId="0" fontId="1" fillId="17" borderId="4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15" borderId="67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quotePrefix="1" applyFont="1" applyFill="1" applyBorder="1" applyAlignment="1">
      <alignment horizontal="center" vertical="center" wrapText="1"/>
    </xf>
    <xf numFmtId="0" fontId="7" fillId="23" borderId="6" xfId="0" quotePrefix="1" applyFont="1" applyFill="1" applyBorder="1" applyAlignment="1">
      <alignment horizontal="center" vertical="center" wrapText="1"/>
    </xf>
    <xf numFmtId="0" fontId="7" fillId="23" borderId="6" xfId="0" applyFont="1" applyFill="1" applyBorder="1" applyAlignment="1">
      <alignment horizontal="center" vertical="center" wrapText="1"/>
    </xf>
    <xf numFmtId="0" fontId="7" fillId="23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16" borderId="43" xfId="0" applyFont="1" applyFill="1" applyBorder="1" applyAlignment="1">
      <alignment horizontal="center" vertical="center" wrapText="1"/>
    </xf>
    <xf numFmtId="0" fontId="6" fillId="16" borderId="5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6" borderId="71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 wrapText="1"/>
    </xf>
    <xf numFmtId="0" fontId="0" fillId="9" borderId="6" xfId="0" applyFill="1" applyBorder="1" applyAlignment="1">
      <alignment wrapText="1"/>
    </xf>
  </cellXfs>
  <cellStyles count="73">
    <cellStyle name="=C:\WINNT\SYSTEM32\COMMAND.COM" xfId="2"/>
    <cellStyle name="Ariel 7 pt. plain" xfId="3"/>
    <cellStyle name="Comma 14" xfId="4"/>
    <cellStyle name="Comma 14 2" xfId="5"/>
    <cellStyle name="Comma 2" xfId="6"/>
    <cellStyle name="Comma 2 2" xfId="7"/>
    <cellStyle name="Comma 2 2 2" xfId="8"/>
    <cellStyle name="Comma 2 3" xfId="9"/>
    <cellStyle name="Comma 2 3 2" xfId="10"/>
    <cellStyle name="Comma 2 4" xfId="11"/>
    <cellStyle name="Comma 2 4 2" xfId="12"/>
    <cellStyle name="Comma 2 5" xfId="13"/>
    <cellStyle name="Comma 3" xfId="14"/>
    <cellStyle name="Comma 3 2" xfId="15"/>
    <cellStyle name="Comma 4" xfId="16"/>
    <cellStyle name="Comma 5" xfId="17"/>
    <cellStyle name="Comma 5 2" xfId="18"/>
    <cellStyle name="Comma 6" xfId="19"/>
    <cellStyle name="Comma 6 2" xfId="20"/>
    <cellStyle name="Comma 7" xfId="21"/>
    <cellStyle name="Comma 7 2" xfId="22"/>
    <cellStyle name="Comma 8" xfId="23"/>
    <cellStyle name="commma" xfId="24"/>
    <cellStyle name="Dezimal [0]_Compiling Utility Macros" xfId="25"/>
    <cellStyle name="Dezimal_Compiling Utility Macros" xfId="26"/>
    <cellStyle name="Euro" xfId="27"/>
    <cellStyle name="Euro 2" xfId="28"/>
    <cellStyle name="Grey" xfId="29"/>
    <cellStyle name="Header1" xfId="30"/>
    <cellStyle name="Header2" xfId="31"/>
    <cellStyle name="Heading" xfId="32"/>
    <cellStyle name="Helv 9 ctr wrap" xfId="33"/>
    <cellStyle name="Helv 9 lft wrap" xfId="34"/>
    <cellStyle name="Hyperlink" xfId="1" builtinId="8"/>
    <cellStyle name="Input [yellow]" xfId="35"/>
    <cellStyle name="Millares [0]_laroux" xfId="36"/>
    <cellStyle name="Millares_laroux" xfId="37"/>
    <cellStyle name="Normal" xfId="0" builtinId="0"/>
    <cellStyle name="Normal - Style1" xfId="38"/>
    <cellStyle name="Normal 2" xfId="39"/>
    <cellStyle name="Normal 2 2" xfId="40"/>
    <cellStyle name="Normal 2 2 2" xfId="41"/>
    <cellStyle name="Normal 2 2_FS_Bahria_2010 (Final)" xfId="42"/>
    <cellStyle name="Normal 2 3" xfId="43"/>
    <cellStyle name="Normal 2_SCM FS 2010 MSE format (version 1)" xfId="44"/>
    <cellStyle name="Normal 3" xfId="45"/>
    <cellStyle name="Normal 3 2" xfId="46"/>
    <cellStyle name="Normal 4" xfId="47"/>
    <cellStyle name="Normal 5" xfId="48"/>
    <cellStyle name="Normal 5 2" xfId="49"/>
    <cellStyle name="Normal 5_FS_Bahria_2010 (Final)" xfId="50"/>
    <cellStyle name="Normal 6" xfId="51"/>
    <cellStyle name="Normal 6 2" xfId="52"/>
    <cellStyle name="Output Amounts" xfId="53"/>
    <cellStyle name="Output Column Headings" xfId="54"/>
    <cellStyle name="Output Report Heading" xfId="55"/>
    <cellStyle name="Output Report Title" xfId="56"/>
    <cellStyle name="Percent (0)" xfId="57"/>
    <cellStyle name="Percent (0) 2" xfId="58"/>
    <cellStyle name="Percent [2]" xfId="59"/>
    <cellStyle name="Percent [2] 2" xfId="60"/>
    <cellStyle name="Percent 2" xfId="61"/>
    <cellStyle name="Percent 2 2" xfId="62"/>
    <cellStyle name="Percent 2 2 2" xfId="63"/>
    <cellStyle name="Percent 2 3" xfId="64"/>
    <cellStyle name="Percent 3" xfId="65"/>
    <cellStyle name="Percent 4" xfId="66"/>
    <cellStyle name="Standard_Anpassen der Amortisation" xfId="67"/>
    <cellStyle name="Style 1" xfId="68"/>
    <cellStyle name="Style 1 2" xfId="69"/>
    <cellStyle name="Tickmark" xfId="70"/>
    <cellStyle name="Währung [0]_Compiling Utility Macros" xfId="71"/>
    <cellStyle name="Währung_Compiling Utility Macros" xfId="7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149371</xdr:colOff>
      <xdr:row>1</xdr:row>
      <xdr:rowOff>61124</xdr:rowOff>
    </xdr:from>
    <xdr:to>
      <xdr:col>0</xdr:col>
      <xdr:colOff>619125</xdr:colOff>
      <xdr:row>3</xdr:row>
      <xdr:rowOff>38100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1" y="251624"/>
          <a:ext cx="469754" cy="453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</xdr:row>
      <xdr:rowOff>47625</xdr:rowOff>
    </xdr:from>
    <xdr:to>
      <xdr:col>1</xdr:col>
      <xdr:colOff>25553</xdr:colOff>
      <xdr:row>3</xdr:row>
      <xdr:rowOff>81751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7625"/>
          <a:ext cx="568478" cy="548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149371</xdr:colOff>
      <xdr:row>1</xdr:row>
      <xdr:rowOff>61124</xdr:rowOff>
    </xdr:from>
    <xdr:to>
      <xdr:col>0</xdr:col>
      <xdr:colOff>619125</xdr:colOff>
      <xdr:row>3</xdr:row>
      <xdr:rowOff>38100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1" y="61124"/>
          <a:ext cx="469754" cy="66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762000</xdr:colOff>
      <xdr:row>3</xdr:row>
      <xdr:rowOff>81751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7625"/>
          <a:ext cx="666750" cy="634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</xdr:col>
      <xdr:colOff>25553</xdr:colOff>
      <xdr:row>2</xdr:row>
      <xdr:rowOff>81751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7625"/>
          <a:ext cx="568478" cy="548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163415</xdr:colOff>
      <xdr:row>0</xdr:row>
      <xdr:rowOff>152400</xdr:rowOff>
    </xdr:from>
    <xdr:to>
      <xdr:col>1</xdr:col>
      <xdr:colOff>447675</xdr:colOff>
      <xdr:row>2</xdr:row>
      <xdr:rowOff>83441</xdr:rowOff>
    </xdr:to>
    <xdr:pic>
      <xdr:nvPicPr>
        <xdr:cNvPr id="7" name="Picture 6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415" y="152400"/>
          <a:ext cx="541435" cy="445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149371</xdr:colOff>
      <xdr:row>1</xdr:row>
      <xdr:rowOff>61124</xdr:rowOff>
    </xdr:from>
    <xdr:to>
      <xdr:col>0</xdr:col>
      <xdr:colOff>619125</xdr:colOff>
      <xdr:row>3</xdr:row>
      <xdr:rowOff>38100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1" y="251624"/>
          <a:ext cx="469754" cy="453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149371</xdr:colOff>
      <xdr:row>83</xdr:row>
      <xdr:rowOff>61124</xdr:rowOff>
    </xdr:from>
    <xdr:to>
      <xdr:col>0</xdr:col>
      <xdr:colOff>619125</xdr:colOff>
      <xdr:row>85</xdr:row>
      <xdr:rowOff>38100</xdr:rowOff>
    </xdr:to>
    <xdr:pic>
      <xdr:nvPicPr>
        <xdr:cNvPr id="5" name="Picture 4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1" y="251624"/>
          <a:ext cx="469754" cy="453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149371</xdr:colOff>
      <xdr:row>1</xdr:row>
      <xdr:rowOff>61124</xdr:rowOff>
    </xdr:from>
    <xdr:to>
      <xdr:col>0</xdr:col>
      <xdr:colOff>619125</xdr:colOff>
      <xdr:row>3</xdr:row>
      <xdr:rowOff>38100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1" y="251624"/>
          <a:ext cx="469754" cy="453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0</xdr:row>
      <xdr:rowOff>161924</xdr:rowOff>
    </xdr:from>
    <xdr:to>
      <xdr:col>1</xdr:col>
      <xdr:colOff>542924</xdr:colOff>
      <xdr:row>2</xdr:row>
      <xdr:rowOff>238124</xdr:rowOff>
    </xdr:to>
    <xdr:pic>
      <xdr:nvPicPr>
        <xdr:cNvPr id="3" name="Picture 2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1923" y="161924"/>
          <a:ext cx="5715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0</xdr:row>
      <xdr:rowOff>0</xdr:rowOff>
    </xdr:from>
    <xdr:to>
      <xdr:col>1</xdr:col>
      <xdr:colOff>542924</xdr:colOff>
      <xdr:row>1</xdr:row>
      <xdr:rowOff>238124</xdr:rowOff>
    </xdr:to>
    <xdr:pic>
      <xdr:nvPicPr>
        <xdr:cNvPr id="2" name="Picture 1" descr="LOG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1923" y="161924"/>
          <a:ext cx="571501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opLeftCell="A37" workbookViewId="0">
      <selection activeCell="B44" sqref="B44"/>
    </sheetView>
  </sheetViews>
  <sheetFormatPr defaultRowHeight="15" x14ac:dyDescent="0.25"/>
  <cols>
    <col min="1" max="1" width="13.5703125" customWidth="1"/>
    <col min="2" max="6" width="25.42578125" customWidth="1"/>
  </cols>
  <sheetData>
    <row r="2" spans="1:6" ht="18.75" customHeight="1" x14ac:dyDescent="0.25">
      <c r="A2" s="297" t="s">
        <v>33</v>
      </c>
      <c r="B2" s="297"/>
      <c r="C2" s="297"/>
      <c r="D2" s="297"/>
      <c r="E2" s="297"/>
      <c r="F2" s="297"/>
    </row>
    <row r="3" spans="1:6" ht="18.75" customHeight="1" x14ac:dyDescent="0.25">
      <c r="A3" s="298" t="s">
        <v>341</v>
      </c>
      <c r="B3" s="298"/>
      <c r="C3" s="298"/>
      <c r="D3" s="298"/>
      <c r="E3" s="298"/>
      <c r="F3" s="298"/>
    </row>
    <row r="4" spans="1:6" ht="15.75" thickBot="1" x14ac:dyDescent="0.3">
      <c r="A4" s="11"/>
      <c r="B4" s="11"/>
      <c r="C4" s="11"/>
      <c r="D4" s="11"/>
      <c r="E4" s="11"/>
      <c r="F4" s="21" t="s">
        <v>343</v>
      </c>
    </row>
    <row r="5" spans="1:6" ht="15.75" x14ac:dyDescent="0.25">
      <c r="A5" s="292" t="s">
        <v>117</v>
      </c>
      <c r="B5" s="293"/>
      <c r="C5" s="293"/>
      <c r="D5" s="293"/>
      <c r="E5" s="299"/>
      <c r="F5" s="31"/>
    </row>
    <row r="6" spans="1:6" ht="26.25" thickBot="1" x14ac:dyDescent="0.3">
      <c r="A6" s="55"/>
      <c r="B6" s="56" t="s">
        <v>9</v>
      </c>
      <c r="C6" s="56" t="s">
        <v>10</v>
      </c>
      <c r="D6" s="56" t="s">
        <v>13</v>
      </c>
      <c r="E6" s="56" t="s">
        <v>14</v>
      </c>
      <c r="F6" s="57" t="s">
        <v>37</v>
      </c>
    </row>
    <row r="7" spans="1:6" ht="26.25" thickTop="1" x14ac:dyDescent="0.25">
      <c r="A7" s="54" t="s">
        <v>0</v>
      </c>
      <c r="B7" s="16" t="s">
        <v>385</v>
      </c>
      <c r="C7" s="15" t="s">
        <v>379</v>
      </c>
      <c r="D7" s="18"/>
      <c r="E7" s="16"/>
      <c r="F7" s="60"/>
    </row>
    <row r="8" spans="1:6" ht="30.75" customHeight="1" x14ac:dyDescent="0.25">
      <c r="A8" s="9" t="s">
        <v>1</v>
      </c>
      <c r="B8" s="16" t="s">
        <v>385</v>
      </c>
      <c r="C8" s="15" t="s">
        <v>379</v>
      </c>
      <c r="D8" s="16" t="s">
        <v>380</v>
      </c>
      <c r="E8" s="17"/>
      <c r="F8" s="22"/>
    </row>
    <row r="9" spans="1:6" ht="38.25" x14ac:dyDescent="0.25">
      <c r="A9" s="9" t="s">
        <v>2</v>
      </c>
      <c r="B9" s="15" t="s">
        <v>384</v>
      </c>
      <c r="C9" s="15" t="s">
        <v>382</v>
      </c>
      <c r="D9" s="15" t="s">
        <v>381</v>
      </c>
      <c r="E9" s="17"/>
      <c r="F9" s="22"/>
    </row>
    <row r="10" spans="1:6" ht="37.5" customHeight="1" x14ac:dyDescent="0.25">
      <c r="A10" s="9" t="s">
        <v>3</v>
      </c>
      <c r="B10" s="16" t="s">
        <v>383</v>
      </c>
      <c r="C10" s="15" t="s">
        <v>382</v>
      </c>
      <c r="D10" s="15" t="s">
        <v>386</v>
      </c>
      <c r="E10" s="30"/>
      <c r="F10" s="32"/>
    </row>
    <row r="11" spans="1:6" ht="19.5" customHeight="1" thickBot="1" x14ac:dyDescent="0.3">
      <c r="A11" s="10" t="s">
        <v>4</v>
      </c>
      <c r="B11" s="26"/>
      <c r="C11" s="26"/>
      <c r="D11" s="26"/>
      <c r="E11" s="33"/>
      <c r="F11" s="34"/>
    </row>
    <row r="12" spans="1:6" ht="15.75" thickBot="1" x14ac:dyDescent="0.3">
      <c r="A12" s="11"/>
      <c r="B12" s="11"/>
      <c r="C12" s="11"/>
      <c r="D12" s="11"/>
      <c r="E12" s="11"/>
      <c r="F12" s="11"/>
    </row>
    <row r="13" spans="1:6" ht="15.75" x14ac:dyDescent="0.25">
      <c r="A13" s="295" t="s">
        <v>24</v>
      </c>
      <c r="B13" s="296"/>
      <c r="C13" s="296"/>
      <c r="D13" s="296"/>
      <c r="E13" s="296"/>
      <c r="F13" s="31"/>
    </row>
    <row r="14" spans="1:6" ht="26.25" thickBot="1" x14ac:dyDescent="0.3">
      <c r="A14" s="55"/>
      <c r="B14" s="56" t="s">
        <v>9</v>
      </c>
      <c r="C14" s="56" t="s">
        <v>10</v>
      </c>
      <c r="D14" s="56" t="s">
        <v>13</v>
      </c>
      <c r="E14" s="56" t="s">
        <v>14</v>
      </c>
      <c r="F14" s="57" t="s">
        <v>37</v>
      </c>
    </row>
    <row r="15" spans="1:6" ht="27.75" customHeight="1" thickTop="1" x14ac:dyDescent="0.25">
      <c r="A15" s="54" t="s">
        <v>0</v>
      </c>
      <c r="B15" s="16" t="s">
        <v>368</v>
      </c>
      <c r="C15" s="15" t="s">
        <v>369</v>
      </c>
      <c r="D15" s="15" t="s">
        <v>369</v>
      </c>
      <c r="E15" s="16"/>
      <c r="F15" s="43"/>
    </row>
    <row r="16" spans="1:6" ht="33" customHeight="1" x14ac:dyDescent="0.25">
      <c r="A16" s="9" t="s">
        <v>1</v>
      </c>
      <c r="B16" s="16" t="s">
        <v>368</v>
      </c>
      <c r="C16" s="15" t="s">
        <v>377</v>
      </c>
      <c r="D16" s="15" t="s">
        <v>377</v>
      </c>
      <c r="E16" s="17" t="s">
        <v>391</v>
      </c>
      <c r="F16" s="25"/>
    </row>
    <row r="17" spans="1:6" ht="27.75" customHeight="1" x14ac:dyDescent="0.25">
      <c r="A17" s="9" t="s">
        <v>2</v>
      </c>
      <c r="B17" s="15"/>
      <c r="C17" s="18" t="s">
        <v>387</v>
      </c>
      <c r="D17" s="17" t="s">
        <v>203</v>
      </c>
      <c r="E17" s="17" t="s">
        <v>391</v>
      </c>
      <c r="F17" s="22"/>
    </row>
    <row r="18" spans="1:6" ht="27.75" customHeight="1" x14ac:dyDescent="0.25">
      <c r="A18" s="9" t="s">
        <v>3</v>
      </c>
      <c r="B18" s="15" t="s">
        <v>376</v>
      </c>
      <c r="C18" s="18" t="s">
        <v>387</v>
      </c>
      <c r="D18" s="18" t="s">
        <v>388</v>
      </c>
      <c r="E18" s="18" t="s">
        <v>388</v>
      </c>
      <c r="F18" s="22"/>
    </row>
    <row r="19" spans="1:6" ht="27.75" customHeight="1" thickBot="1" x14ac:dyDescent="0.3">
      <c r="A19" s="10" t="s">
        <v>4</v>
      </c>
      <c r="B19" s="23" t="s">
        <v>378</v>
      </c>
      <c r="C19" s="23"/>
      <c r="D19" s="26"/>
      <c r="E19" s="23"/>
      <c r="F19" s="24"/>
    </row>
    <row r="20" spans="1:6" ht="13.5" customHeight="1" thickBot="1" x14ac:dyDescent="0.3">
      <c r="A20" s="6"/>
      <c r="B20" s="14"/>
      <c r="C20" s="14"/>
      <c r="D20" s="14"/>
      <c r="E20" s="6"/>
      <c r="F20" s="6"/>
    </row>
    <row r="21" spans="1:6" ht="15.75" hidden="1" thickBot="1" x14ac:dyDescent="0.3">
      <c r="A21" s="11"/>
      <c r="B21" s="11"/>
      <c r="C21" s="11"/>
      <c r="D21" s="11"/>
      <c r="E21" s="11"/>
      <c r="F21" s="11"/>
    </row>
    <row r="22" spans="1:6" ht="15.75" x14ac:dyDescent="0.25">
      <c r="A22" s="295" t="s">
        <v>27</v>
      </c>
      <c r="B22" s="296"/>
      <c r="C22" s="296"/>
      <c r="D22" s="296"/>
      <c r="E22" s="296"/>
      <c r="F22" s="31"/>
    </row>
    <row r="23" spans="1:6" ht="26.25" thickBot="1" x14ac:dyDescent="0.3">
      <c r="A23" s="55"/>
      <c r="B23" s="56" t="s">
        <v>9</v>
      </c>
      <c r="C23" s="56" t="s">
        <v>10</v>
      </c>
      <c r="D23" s="56" t="s">
        <v>13</v>
      </c>
      <c r="E23" s="56" t="s">
        <v>14</v>
      </c>
      <c r="F23" s="57" t="s">
        <v>37</v>
      </c>
    </row>
    <row r="24" spans="1:6" ht="26.25" thickTop="1" x14ac:dyDescent="0.25">
      <c r="A24" s="54" t="s">
        <v>0</v>
      </c>
      <c r="B24" s="16"/>
      <c r="C24" s="16"/>
      <c r="D24" s="16" t="s">
        <v>365</v>
      </c>
      <c r="E24" s="16" t="s">
        <v>365</v>
      </c>
      <c r="F24" s="59"/>
    </row>
    <row r="25" spans="1:6" ht="25.5" x14ac:dyDescent="0.25">
      <c r="A25" s="9" t="s">
        <v>1</v>
      </c>
      <c r="B25" s="15" t="s">
        <v>389</v>
      </c>
      <c r="C25" s="15" t="s">
        <v>389</v>
      </c>
      <c r="D25" s="15" t="s">
        <v>370</v>
      </c>
      <c r="E25" s="15" t="s">
        <v>364</v>
      </c>
      <c r="F25" s="35"/>
    </row>
    <row r="26" spans="1:6" ht="38.25" x14ac:dyDescent="0.25">
      <c r="A26" s="9" t="s">
        <v>2</v>
      </c>
      <c r="B26" s="15" t="s">
        <v>363</v>
      </c>
      <c r="C26" s="15" t="s">
        <v>363</v>
      </c>
      <c r="D26" s="15" t="s">
        <v>364</v>
      </c>
      <c r="E26" s="16" t="s">
        <v>392</v>
      </c>
      <c r="F26" s="5"/>
    </row>
    <row r="27" spans="1:6" ht="25.5" x14ac:dyDescent="0.25">
      <c r="A27" s="9" t="s">
        <v>3</v>
      </c>
      <c r="B27" s="15"/>
      <c r="C27" s="15"/>
      <c r="D27" s="16" t="s">
        <v>371</v>
      </c>
      <c r="E27" s="15"/>
      <c r="F27" s="25"/>
    </row>
    <row r="28" spans="1:6" ht="26.25" thickBot="1" x14ac:dyDescent="0.3">
      <c r="A28" s="10" t="s">
        <v>4</v>
      </c>
      <c r="B28" s="23" t="s">
        <v>366</v>
      </c>
      <c r="C28" s="23" t="s">
        <v>366</v>
      </c>
      <c r="D28" s="16" t="s">
        <v>367</v>
      </c>
      <c r="E28" s="16" t="s">
        <v>367</v>
      </c>
      <c r="F28" s="36"/>
    </row>
    <row r="29" spans="1:6" ht="15.75" thickBot="1" x14ac:dyDescent="0.3">
      <c r="A29" s="6"/>
      <c r="B29" s="11"/>
      <c r="C29" s="11"/>
      <c r="D29" s="6"/>
      <c r="E29" s="6"/>
      <c r="F29" s="11"/>
    </row>
    <row r="30" spans="1:6" ht="15.75" x14ac:dyDescent="0.25">
      <c r="A30" s="295" t="s">
        <v>28</v>
      </c>
      <c r="B30" s="296"/>
      <c r="C30" s="296"/>
      <c r="D30" s="296"/>
      <c r="E30" s="296"/>
      <c r="F30" s="31"/>
    </row>
    <row r="31" spans="1:6" ht="26.25" thickBot="1" x14ac:dyDescent="0.3">
      <c r="A31" s="55"/>
      <c r="B31" s="56" t="s">
        <v>9</v>
      </c>
      <c r="C31" s="56" t="s">
        <v>10</v>
      </c>
      <c r="D31" s="56" t="s">
        <v>13</v>
      </c>
      <c r="E31" s="56" t="s">
        <v>14</v>
      </c>
      <c r="F31" s="57" t="s">
        <v>37</v>
      </c>
    </row>
    <row r="32" spans="1:6" ht="51.75" thickTop="1" x14ac:dyDescent="0.25">
      <c r="A32" s="54" t="s">
        <v>0</v>
      </c>
      <c r="B32" s="15" t="s">
        <v>357</v>
      </c>
      <c r="C32" s="15" t="s">
        <v>357</v>
      </c>
      <c r="D32" s="58" t="s">
        <v>356</v>
      </c>
      <c r="E32" s="58" t="s">
        <v>356</v>
      </c>
      <c r="F32" s="43"/>
    </row>
    <row r="33" spans="1:6" ht="38.25" x14ac:dyDescent="0.25">
      <c r="A33" s="9" t="s">
        <v>1</v>
      </c>
      <c r="B33" s="58" t="s">
        <v>358</v>
      </c>
      <c r="C33" s="58" t="s">
        <v>358</v>
      </c>
      <c r="D33" s="17"/>
      <c r="E33" s="17"/>
      <c r="F33" s="22"/>
    </row>
    <row r="34" spans="1:6" ht="41.25" customHeight="1" x14ac:dyDescent="0.25">
      <c r="A34" s="9" t="s">
        <v>2</v>
      </c>
      <c r="B34" s="17" t="s">
        <v>359</v>
      </c>
      <c r="C34" s="17" t="s">
        <v>359</v>
      </c>
      <c r="D34" s="15" t="s">
        <v>361</v>
      </c>
      <c r="E34" s="17"/>
      <c r="F34" s="22"/>
    </row>
    <row r="35" spans="1:6" ht="37.5" customHeight="1" x14ac:dyDescent="0.25">
      <c r="A35" s="9" t="s">
        <v>3</v>
      </c>
      <c r="B35" s="17" t="s">
        <v>360</v>
      </c>
      <c r="C35" s="17" t="s">
        <v>360</v>
      </c>
      <c r="D35" s="15" t="s">
        <v>361</v>
      </c>
      <c r="E35" s="15"/>
      <c r="F35" s="22"/>
    </row>
    <row r="36" spans="1:6" ht="39" thickBot="1" x14ac:dyDescent="0.3">
      <c r="A36" s="10" t="s">
        <v>4</v>
      </c>
      <c r="B36" s="26" t="s">
        <v>362</v>
      </c>
      <c r="C36" s="26" t="s">
        <v>362</v>
      </c>
      <c r="D36" s="26"/>
      <c r="E36" s="27"/>
      <c r="F36" s="24"/>
    </row>
    <row r="37" spans="1:6" ht="15.75" thickBot="1" x14ac:dyDescent="0.3">
      <c r="A37" s="13"/>
      <c r="B37" s="14"/>
      <c r="C37" s="14"/>
      <c r="D37" s="14"/>
      <c r="E37" s="20"/>
      <c r="F37" s="6"/>
    </row>
    <row r="38" spans="1:6" ht="19.5" customHeight="1" x14ac:dyDescent="0.25">
      <c r="A38" s="295" t="s">
        <v>344</v>
      </c>
      <c r="B38" s="296"/>
      <c r="C38" s="296"/>
      <c r="D38" s="296"/>
      <c r="E38" s="296"/>
      <c r="F38" s="31"/>
    </row>
    <row r="39" spans="1:6" ht="27" customHeight="1" thickBot="1" x14ac:dyDescent="0.3">
      <c r="A39" s="55"/>
      <c r="B39" s="56" t="s">
        <v>9</v>
      </c>
      <c r="C39" s="56" t="s">
        <v>10</v>
      </c>
      <c r="D39" s="56" t="s">
        <v>13</v>
      </c>
      <c r="E39" s="56" t="s">
        <v>14</v>
      </c>
      <c r="F39" s="57" t="s">
        <v>37</v>
      </c>
    </row>
    <row r="40" spans="1:6" ht="27" customHeight="1" thickTop="1" x14ac:dyDescent="0.25">
      <c r="A40" s="9" t="s">
        <v>0</v>
      </c>
      <c r="B40" s="17" t="s">
        <v>372</v>
      </c>
      <c r="C40" s="17" t="s">
        <v>372</v>
      </c>
      <c r="D40" s="16" t="s">
        <v>373</v>
      </c>
      <c r="E40" s="16" t="s">
        <v>373</v>
      </c>
      <c r="F40" s="25"/>
    </row>
    <row r="41" spans="1:6" ht="36" customHeight="1" x14ac:dyDescent="0.25">
      <c r="A41" s="9" t="s">
        <v>1</v>
      </c>
      <c r="B41" s="15" t="s">
        <v>374</v>
      </c>
      <c r="C41" s="15" t="s">
        <v>374</v>
      </c>
      <c r="D41" s="17"/>
      <c r="E41" s="17"/>
      <c r="F41" s="25"/>
    </row>
    <row r="42" spans="1:6" ht="27" customHeight="1" x14ac:dyDescent="0.25">
      <c r="A42" s="9" t="s">
        <v>2</v>
      </c>
      <c r="B42" s="16" t="s">
        <v>375</v>
      </c>
      <c r="C42" s="16" t="s">
        <v>375</v>
      </c>
      <c r="D42" s="17" t="s">
        <v>203</v>
      </c>
      <c r="E42" s="15"/>
      <c r="F42" s="25"/>
    </row>
    <row r="43" spans="1:6" ht="27" customHeight="1" x14ac:dyDescent="0.25">
      <c r="A43" s="9" t="s">
        <v>3</v>
      </c>
      <c r="B43" s="16" t="s">
        <v>355</v>
      </c>
      <c r="C43" s="16" t="s">
        <v>355</v>
      </c>
      <c r="D43" s="17"/>
      <c r="E43" s="300" t="s">
        <v>390</v>
      </c>
      <c r="F43" s="301"/>
    </row>
    <row r="44" spans="1:6" ht="26.25" thickBot="1" x14ac:dyDescent="0.3">
      <c r="A44" s="10" t="s">
        <v>4</v>
      </c>
      <c r="B44" s="18" t="s">
        <v>354</v>
      </c>
      <c r="C44" s="18" t="s">
        <v>354</v>
      </c>
      <c r="D44" s="26"/>
      <c r="E44" s="23"/>
      <c r="F44" s="24"/>
    </row>
    <row r="45" spans="1:6" x14ac:dyDescent="0.25">
      <c r="A45" s="6"/>
      <c r="B45" s="6"/>
      <c r="C45" s="6"/>
      <c r="D45" s="6"/>
      <c r="E45" s="6"/>
      <c r="F45" s="6"/>
    </row>
    <row r="46" spans="1:6" s="217" customFormat="1" x14ac:dyDescent="0.25">
      <c r="A46" s="6"/>
      <c r="B46" s="6"/>
      <c r="C46" s="6"/>
      <c r="D46" s="6"/>
      <c r="E46" s="6"/>
      <c r="F46" s="6"/>
    </row>
    <row r="47" spans="1:6" s="217" customFormat="1" x14ac:dyDescent="0.25">
      <c r="A47" s="6"/>
      <c r="B47" s="6"/>
      <c r="C47" s="6"/>
      <c r="D47" s="6"/>
      <c r="E47" s="6"/>
      <c r="F47" s="6"/>
    </row>
    <row r="48" spans="1:6" s="217" customFormat="1" x14ac:dyDescent="0.25">
      <c r="A48" s="6"/>
      <c r="B48" s="6"/>
      <c r="C48" s="6"/>
      <c r="D48" s="6"/>
      <c r="E48" s="6"/>
      <c r="F48" s="6"/>
    </row>
    <row r="49" spans="1:6" s="217" customFormat="1" x14ac:dyDescent="0.25">
      <c r="A49" s="6"/>
      <c r="B49" s="6"/>
      <c r="C49" s="6"/>
      <c r="D49" s="6"/>
      <c r="E49" s="6"/>
      <c r="F49" s="6"/>
    </row>
    <row r="50" spans="1:6" s="217" customFormat="1" x14ac:dyDescent="0.25">
      <c r="A50" s="6"/>
      <c r="B50" s="6"/>
      <c r="C50" s="6"/>
      <c r="D50" s="6"/>
      <c r="E50" s="6"/>
      <c r="F50" s="6"/>
    </row>
    <row r="51" spans="1:6" s="217" customFormat="1" x14ac:dyDescent="0.25">
      <c r="A51" s="6"/>
      <c r="B51" s="6"/>
      <c r="C51" s="6"/>
      <c r="D51" s="6"/>
      <c r="E51" s="6"/>
      <c r="F51" s="6"/>
    </row>
    <row r="52" spans="1:6" s="217" customFormat="1" x14ac:dyDescent="0.25">
      <c r="A52" s="6"/>
      <c r="B52" s="6"/>
      <c r="C52" s="6"/>
      <c r="D52" s="6"/>
      <c r="E52" s="6"/>
      <c r="F52" s="6"/>
    </row>
    <row r="53" spans="1:6" s="217" customFormat="1" x14ac:dyDescent="0.25">
      <c r="A53" s="6"/>
      <c r="B53" s="6"/>
      <c r="C53" s="6"/>
      <c r="D53" s="6"/>
      <c r="E53" s="6"/>
      <c r="F53" s="6"/>
    </row>
    <row r="54" spans="1:6" s="217" customFormat="1" x14ac:dyDescent="0.25">
      <c r="A54" s="6"/>
      <c r="B54" s="6"/>
      <c r="C54" s="6"/>
      <c r="D54" s="6"/>
      <c r="E54" s="6"/>
      <c r="F54" s="6"/>
    </row>
    <row r="55" spans="1:6" s="217" customFormat="1" x14ac:dyDescent="0.25">
      <c r="A55" s="6"/>
      <c r="B55" s="6"/>
      <c r="C55" s="6"/>
      <c r="D55" s="6"/>
      <c r="E55" s="6"/>
      <c r="F55" s="6"/>
    </row>
    <row r="56" spans="1:6" s="217" customFormat="1" x14ac:dyDescent="0.25">
      <c r="A56" s="6"/>
      <c r="B56" s="6"/>
      <c r="C56" s="6"/>
      <c r="D56" s="6"/>
      <c r="E56" s="6"/>
      <c r="F56" s="6"/>
    </row>
    <row r="57" spans="1:6" s="217" customFormat="1" x14ac:dyDescent="0.25">
      <c r="A57" s="6"/>
      <c r="B57" s="6"/>
      <c r="C57" s="6"/>
      <c r="D57" s="6"/>
      <c r="E57" s="6"/>
      <c r="F57" s="6"/>
    </row>
    <row r="58" spans="1:6" s="217" customFormat="1" x14ac:dyDescent="0.25">
      <c r="A58" s="6"/>
      <c r="B58" s="6"/>
      <c r="C58" s="6"/>
      <c r="D58" s="6"/>
      <c r="E58" s="6"/>
      <c r="F58" s="6"/>
    </row>
    <row r="59" spans="1:6" s="217" customFormat="1" x14ac:dyDescent="0.25">
      <c r="A59" s="6"/>
      <c r="B59" s="6"/>
      <c r="C59" s="6"/>
      <c r="D59" s="6"/>
      <c r="E59" s="6"/>
      <c r="F59" s="6"/>
    </row>
    <row r="60" spans="1:6" s="217" customFormat="1" x14ac:dyDescent="0.25">
      <c r="A60" s="6"/>
      <c r="B60" s="6"/>
      <c r="C60" s="6"/>
      <c r="D60" s="6"/>
      <c r="E60" s="6"/>
      <c r="F60" s="6"/>
    </row>
    <row r="61" spans="1:6" s="217" customFormat="1" ht="15.75" thickBot="1" x14ac:dyDescent="0.3">
      <c r="A61" s="6"/>
      <c r="B61" s="6"/>
      <c r="C61" s="6"/>
      <c r="D61" s="6"/>
      <c r="E61" s="6"/>
      <c r="F61" s="6"/>
    </row>
    <row r="62" spans="1:6" ht="15.75" x14ac:dyDescent="0.25">
      <c r="A62" s="295"/>
      <c r="B62" s="296"/>
      <c r="C62" s="296"/>
      <c r="D62" s="296"/>
      <c r="E62" s="296"/>
      <c r="F62" s="31"/>
    </row>
    <row r="63" spans="1:6" ht="26.25" customHeight="1" thickBot="1" x14ac:dyDescent="0.3">
      <c r="A63" s="282" t="s">
        <v>222</v>
      </c>
      <c r="B63" s="56" t="s">
        <v>9</v>
      </c>
      <c r="C63" s="56" t="s">
        <v>10</v>
      </c>
      <c r="D63" s="56" t="s">
        <v>13</v>
      </c>
      <c r="E63" s="56" t="s">
        <v>14</v>
      </c>
      <c r="F63" s="57" t="s">
        <v>37</v>
      </c>
    </row>
    <row r="64" spans="1:6" ht="21.75" customHeight="1" thickTop="1" x14ac:dyDescent="0.25">
      <c r="A64" s="54" t="s">
        <v>0</v>
      </c>
      <c r="B64" s="290" t="s">
        <v>348</v>
      </c>
      <c r="C64" s="291"/>
      <c r="D64" s="290" t="s">
        <v>349</v>
      </c>
      <c r="E64" s="291"/>
      <c r="F64" s="46"/>
    </row>
    <row r="65" spans="1:6" ht="22.5" customHeight="1" x14ac:dyDescent="0.25">
      <c r="A65" s="9" t="s">
        <v>1</v>
      </c>
      <c r="B65" s="2"/>
      <c r="C65" s="2"/>
      <c r="D65" s="2"/>
      <c r="E65" s="2"/>
      <c r="F65" s="35"/>
    </row>
    <row r="66" spans="1:6" ht="22.5" customHeight="1" x14ac:dyDescent="0.25">
      <c r="A66" s="9" t="s">
        <v>2</v>
      </c>
      <c r="B66" s="2"/>
      <c r="C66" s="2"/>
      <c r="D66" s="286" t="s">
        <v>350</v>
      </c>
      <c r="E66" s="287"/>
      <c r="F66" s="35"/>
    </row>
    <row r="67" spans="1:6" ht="22.5" customHeight="1" x14ac:dyDescent="0.25">
      <c r="A67" s="9" t="s">
        <v>3</v>
      </c>
      <c r="B67" s="2"/>
      <c r="C67" s="2"/>
      <c r="D67" s="2"/>
      <c r="E67" s="2"/>
      <c r="F67" s="25" t="s">
        <v>351</v>
      </c>
    </row>
    <row r="68" spans="1:6" ht="22.5" customHeight="1" x14ac:dyDescent="0.25">
      <c r="A68" s="9" t="s">
        <v>4</v>
      </c>
      <c r="B68" s="2"/>
      <c r="C68" s="2"/>
      <c r="D68" s="2"/>
      <c r="E68" s="2"/>
      <c r="F68" s="35"/>
    </row>
    <row r="69" spans="1:6" ht="16.5" thickBot="1" x14ac:dyDescent="0.3">
      <c r="A69" s="11"/>
      <c r="B69" s="94"/>
      <c r="C69" s="94"/>
      <c r="D69" s="94"/>
      <c r="E69" s="281"/>
      <c r="F69" s="94"/>
    </row>
    <row r="70" spans="1:6" ht="16.5" thickBot="1" x14ac:dyDescent="0.3">
      <c r="A70" s="292"/>
      <c r="B70" s="293"/>
      <c r="C70" s="293"/>
      <c r="D70" s="293"/>
      <c r="E70" s="294"/>
      <c r="F70" s="12"/>
    </row>
    <row r="71" spans="1:6" ht="25.5" customHeight="1" thickBot="1" x14ac:dyDescent="0.3">
      <c r="A71" s="283" t="s">
        <v>146</v>
      </c>
      <c r="B71" s="56" t="s">
        <v>9</v>
      </c>
      <c r="C71" s="56" t="s">
        <v>10</v>
      </c>
      <c r="D71" s="56" t="s">
        <v>13</v>
      </c>
      <c r="E71" s="56" t="s">
        <v>14</v>
      </c>
      <c r="F71" s="57" t="s">
        <v>37</v>
      </c>
    </row>
    <row r="72" spans="1:6" ht="26.25" customHeight="1" thickTop="1" x14ac:dyDescent="0.25">
      <c r="A72" s="9" t="s">
        <v>0</v>
      </c>
      <c r="B72" s="290" t="s">
        <v>352</v>
      </c>
      <c r="C72" s="291"/>
      <c r="D72" s="15"/>
      <c r="E72" s="15"/>
      <c r="F72" s="15"/>
    </row>
    <row r="73" spans="1:6" ht="20.25" customHeight="1" x14ac:dyDescent="0.25">
      <c r="A73" s="9" t="s">
        <v>1</v>
      </c>
      <c r="B73" s="286" t="s">
        <v>347</v>
      </c>
      <c r="C73" s="287"/>
      <c r="D73" s="15"/>
      <c r="E73" s="15"/>
      <c r="F73" s="15"/>
    </row>
    <row r="74" spans="1:6" ht="25.5" customHeight="1" x14ac:dyDescent="0.25">
      <c r="A74" s="9" t="s">
        <v>2</v>
      </c>
      <c r="B74" s="15"/>
      <c r="C74" s="15"/>
      <c r="D74" s="288" t="s">
        <v>353</v>
      </c>
      <c r="E74" s="289"/>
      <c r="F74" s="15"/>
    </row>
    <row r="75" spans="1:6" x14ac:dyDescent="0.25">
      <c r="A75" s="9" t="s">
        <v>3</v>
      </c>
      <c r="B75" s="15"/>
      <c r="C75" s="15"/>
      <c r="D75" s="77"/>
      <c r="E75" s="15"/>
      <c r="F75" s="15"/>
    </row>
    <row r="76" spans="1:6" ht="15.75" thickBot="1" x14ac:dyDescent="0.3">
      <c r="A76" s="10" t="s">
        <v>4</v>
      </c>
      <c r="B76" s="23"/>
      <c r="C76" s="23"/>
      <c r="D76" s="72"/>
      <c r="E76" s="23"/>
      <c r="F76" s="23"/>
    </row>
  </sheetData>
  <mergeCells count="16">
    <mergeCell ref="A38:E38"/>
    <mergeCell ref="A62:E62"/>
    <mergeCell ref="A2:F2"/>
    <mergeCell ref="A3:F3"/>
    <mergeCell ref="A5:E5"/>
    <mergeCell ref="A13:E13"/>
    <mergeCell ref="A22:E22"/>
    <mergeCell ref="A30:E30"/>
    <mergeCell ref="E43:F43"/>
    <mergeCell ref="B73:C73"/>
    <mergeCell ref="D74:E74"/>
    <mergeCell ref="D66:E66"/>
    <mergeCell ref="B64:C64"/>
    <mergeCell ref="A70:E70"/>
    <mergeCell ref="B72:C72"/>
    <mergeCell ref="D64:E64"/>
  </mergeCells>
  <pageMargins left="0.75" right="0.25" top="0" bottom="0" header="0.3" footer="0.3"/>
  <pageSetup paperSize="9" scale="85" fitToWidth="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opLeftCell="A43" workbookViewId="0">
      <selection activeCell="A54" sqref="A54:F60"/>
    </sheetView>
  </sheetViews>
  <sheetFormatPr defaultRowHeight="15" x14ac:dyDescent="0.25"/>
  <cols>
    <col min="1" max="1" width="13.5703125" customWidth="1"/>
    <col min="2" max="6" width="25.42578125" customWidth="1"/>
  </cols>
  <sheetData>
    <row r="2" spans="1:6" ht="18.75" customHeight="1" x14ac:dyDescent="0.25">
      <c r="A2" s="302" t="s">
        <v>33</v>
      </c>
      <c r="B2" s="302"/>
      <c r="C2" s="302"/>
      <c r="D2" s="302"/>
      <c r="E2" s="302"/>
      <c r="F2" s="302"/>
    </row>
    <row r="3" spans="1:6" ht="18.75" customHeight="1" x14ac:dyDescent="0.25">
      <c r="A3" s="298" t="s">
        <v>41</v>
      </c>
      <c r="B3" s="298"/>
      <c r="C3" s="298"/>
      <c r="D3" s="298"/>
      <c r="E3" s="298"/>
      <c r="F3" s="298"/>
    </row>
    <row r="4" spans="1:6" ht="15.75" thickBot="1" x14ac:dyDescent="0.3">
      <c r="A4" s="11"/>
      <c r="B4" s="11"/>
      <c r="C4" s="11"/>
      <c r="D4" s="11"/>
      <c r="E4" s="11"/>
      <c r="F4" s="21" t="s">
        <v>115</v>
      </c>
    </row>
    <row r="5" spans="1:6" ht="15.75" x14ac:dyDescent="0.25">
      <c r="A5" s="292" t="s">
        <v>117</v>
      </c>
      <c r="B5" s="293"/>
      <c r="C5" s="293"/>
      <c r="D5" s="293"/>
      <c r="E5" s="299"/>
      <c r="F5" s="31"/>
    </row>
    <row r="6" spans="1:6" ht="25.5" x14ac:dyDescent="0.25">
      <c r="A6" s="1"/>
      <c r="B6" s="7" t="s">
        <v>36</v>
      </c>
      <c r="C6" s="7" t="s">
        <v>20</v>
      </c>
      <c r="D6" s="7" t="s">
        <v>21</v>
      </c>
      <c r="E6" s="7" t="s">
        <v>22</v>
      </c>
      <c r="F6" s="8" t="s">
        <v>23</v>
      </c>
    </row>
    <row r="7" spans="1:6" ht="17.25" customHeight="1" x14ac:dyDescent="0.25">
      <c r="A7" s="9" t="s">
        <v>0</v>
      </c>
      <c r="B7" s="51"/>
      <c r="C7" s="51"/>
      <c r="D7" s="51"/>
      <c r="E7" s="51"/>
      <c r="F7" s="25" t="s">
        <v>46</v>
      </c>
    </row>
    <row r="8" spans="1:6" ht="17.25" customHeight="1" x14ac:dyDescent="0.25">
      <c r="A8" s="9" t="s">
        <v>1</v>
      </c>
      <c r="B8" s="51"/>
      <c r="C8" s="51"/>
      <c r="D8" s="53"/>
      <c r="E8" s="51"/>
      <c r="F8" s="76" t="s">
        <v>46</v>
      </c>
    </row>
    <row r="9" spans="1:6" ht="17.25" customHeight="1" x14ac:dyDescent="0.25">
      <c r="A9" s="9" t="s">
        <v>2</v>
      </c>
      <c r="B9" s="51"/>
      <c r="C9" s="51"/>
      <c r="D9" s="53"/>
      <c r="E9" s="51"/>
      <c r="F9" s="68"/>
    </row>
    <row r="10" spans="1:6" ht="17.25" customHeight="1" x14ac:dyDescent="0.25">
      <c r="A10" s="9" t="s">
        <v>3</v>
      </c>
      <c r="B10" s="51"/>
      <c r="C10" s="51"/>
      <c r="D10" s="53"/>
      <c r="E10" s="15" t="s">
        <v>46</v>
      </c>
      <c r="F10" s="76" t="s">
        <v>46</v>
      </c>
    </row>
    <row r="11" spans="1:6" ht="17.25" customHeight="1" thickBot="1" x14ac:dyDescent="0.3">
      <c r="A11" s="10" t="s">
        <v>4</v>
      </c>
      <c r="B11" s="52"/>
      <c r="C11" s="52"/>
      <c r="D11" s="24" t="s">
        <v>46</v>
      </c>
      <c r="E11" s="24" t="s">
        <v>46</v>
      </c>
      <c r="F11" s="24" t="s">
        <v>46</v>
      </c>
    </row>
    <row r="12" spans="1:6" ht="15.75" thickBot="1" x14ac:dyDescent="0.3">
      <c r="A12" s="11"/>
      <c r="B12" s="11"/>
      <c r="C12" s="11"/>
      <c r="D12" s="11"/>
      <c r="E12" s="11"/>
      <c r="F12" s="11"/>
    </row>
    <row r="13" spans="1:6" ht="16.5" thickBot="1" x14ac:dyDescent="0.3">
      <c r="A13" s="292" t="s">
        <v>24</v>
      </c>
      <c r="B13" s="293"/>
      <c r="C13" s="293"/>
      <c r="D13" s="293"/>
      <c r="E13" s="294"/>
      <c r="F13" s="12"/>
    </row>
    <row r="14" spans="1:6" ht="25.5" x14ac:dyDescent="0.25">
      <c r="A14" s="1"/>
      <c r="B14" s="7" t="s">
        <v>9</v>
      </c>
      <c r="C14" s="7" t="s">
        <v>10</v>
      </c>
      <c r="D14" s="7" t="s">
        <v>13</v>
      </c>
      <c r="E14" s="8" t="s">
        <v>14</v>
      </c>
      <c r="F14" s="29" t="s">
        <v>43</v>
      </c>
    </row>
    <row r="15" spans="1:6" ht="20.25" customHeight="1" x14ac:dyDescent="0.25">
      <c r="A15" s="9" t="s">
        <v>0</v>
      </c>
      <c r="B15" s="51"/>
      <c r="C15" s="51"/>
      <c r="D15" s="51"/>
      <c r="E15" s="51"/>
      <c r="F15" s="25" t="s">
        <v>46</v>
      </c>
    </row>
    <row r="16" spans="1:6" ht="20.25" customHeight="1" x14ac:dyDescent="0.25">
      <c r="A16" s="9" t="s">
        <v>1</v>
      </c>
      <c r="B16" s="51"/>
      <c r="C16" s="51"/>
      <c r="D16" s="51"/>
      <c r="E16" s="51"/>
      <c r="F16" s="50"/>
    </row>
    <row r="17" spans="1:6" ht="20.25" customHeight="1" x14ac:dyDescent="0.25">
      <c r="A17" s="9" t="s">
        <v>2</v>
      </c>
      <c r="B17" s="51"/>
      <c r="C17" s="51"/>
      <c r="D17" s="51"/>
      <c r="E17" s="51"/>
      <c r="F17" s="25" t="s">
        <v>46</v>
      </c>
    </row>
    <row r="18" spans="1:6" ht="20.25" customHeight="1" x14ac:dyDescent="0.25">
      <c r="A18" s="9" t="s">
        <v>3</v>
      </c>
      <c r="B18" s="51"/>
      <c r="C18" s="51"/>
      <c r="D18" s="51"/>
      <c r="E18" s="51"/>
      <c r="F18" s="25" t="s">
        <v>46</v>
      </c>
    </row>
    <row r="19" spans="1:6" ht="20.25" customHeight="1" thickBot="1" x14ac:dyDescent="0.3">
      <c r="A19" s="10" t="s">
        <v>4</v>
      </c>
      <c r="B19" s="52"/>
      <c r="C19" s="52"/>
      <c r="D19" s="24" t="s">
        <v>46</v>
      </c>
      <c r="E19" s="24" t="s">
        <v>46</v>
      </c>
      <c r="F19" s="24" t="s">
        <v>46</v>
      </c>
    </row>
    <row r="20" spans="1:6" ht="13.5" customHeight="1" thickBot="1" x14ac:dyDescent="0.3">
      <c r="A20" s="6"/>
      <c r="B20" s="14"/>
      <c r="C20" s="14"/>
      <c r="D20" s="14"/>
      <c r="E20" s="6"/>
      <c r="F20" s="6"/>
    </row>
    <row r="21" spans="1:6" ht="15.75" hidden="1" thickBot="1" x14ac:dyDescent="0.3">
      <c r="A21" s="11"/>
      <c r="B21" s="11"/>
      <c r="C21" s="11"/>
      <c r="D21" s="11"/>
      <c r="E21" s="11"/>
      <c r="F21" s="11"/>
    </row>
    <row r="22" spans="1:6" ht="16.5" thickBot="1" x14ac:dyDescent="0.3">
      <c r="A22" s="292" t="s">
        <v>27</v>
      </c>
      <c r="B22" s="293"/>
      <c r="C22" s="293"/>
      <c r="D22" s="293"/>
      <c r="E22" s="294"/>
      <c r="F22" s="12"/>
    </row>
    <row r="23" spans="1:6" ht="25.5" x14ac:dyDescent="0.25">
      <c r="A23" s="1"/>
      <c r="B23" s="7" t="s">
        <v>9</v>
      </c>
      <c r="C23" s="7" t="s">
        <v>10</v>
      </c>
      <c r="D23" s="7" t="s">
        <v>11</v>
      </c>
      <c r="E23" s="8" t="s">
        <v>12</v>
      </c>
      <c r="F23" s="29" t="s">
        <v>37</v>
      </c>
    </row>
    <row r="24" spans="1:6" ht="18.75" customHeight="1" x14ac:dyDescent="0.25">
      <c r="A24" s="9" t="s">
        <v>0</v>
      </c>
      <c r="B24" s="51"/>
      <c r="C24" s="51"/>
      <c r="D24" s="51"/>
      <c r="E24" s="51"/>
      <c r="F24" s="50" t="s">
        <v>42</v>
      </c>
    </row>
    <row r="25" spans="1:6" ht="18.75" customHeight="1" x14ac:dyDescent="0.25">
      <c r="A25" s="9" t="s">
        <v>1</v>
      </c>
      <c r="B25" s="51"/>
      <c r="C25" s="51"/>
      <c r="D25" s="15" t="s">
        <v>46</v>
      </c>
      <c r="E25" s="15" t="s">
        <v>46</v>
      </c>
      <c r="F25" s="25" t="s">
        <v>46</v>
      </c>
    </row>
    <row r="26" spans="1:6" ht="18.75" customHeight="1" x14ac:dyDescent="0.25">
      <c r="A26" s="9" t="s">
        <v>2</v>
      </c>
      <c r="B26" s="51"/>
      <c r="C26" s="51"/>
      <c r="D26" s="51"/>
      <c r="E26" s="15" t="s">
        <v>46</v>
      </c>
      <c r="F26" s="25" t="s">
        <v>46</v>
      </c>
    </row>
    <row r="27" spans="1:6" ht="18.75" customHeight="1" x14ac:dyDescent="0.25">
      <c r="A27" s="9" t="s">
        <v>3</v>
      </c>
      <c r="B27" s="51"/>
      <c r="C27" s="51"/>
      <c r="D27" s="15" t="s">
        <v>46</v>
      </c>
      <c r="E27" s="51"/>
      <c r="F27" s="50"/>
    </row>
    <row r="28" spans="1:6" ht="18.75" customHeight="1" thickBot="1" x14ac:dyDescent="0.3">
      <c r="A28" s="10" t="s">
        <v>4</v>
      </c>
      <c r="B28" s="52"/>
      <c r="C28" s="52"/>
      <c r="D28" s="24" t="s">
        <v>46</v>
      </c>
      <c r="E28" s="24" t="s">
        <v>46</v>
      </c>
      <c r="F28" s="24" t="s">
        <v>46</v>
      </c>
    </row>
    <row r="29" spans="1:6" ht="15.75" thickBot="1" x14ac:dyDescent="0.3">
      <c r="A29" s="6"/>
      <c r="B29" s="11"/>
      <c r="C29" s="11"/>
      <c r="D29" s="6"/>
      <c r="E29" s="6"/>
      <c r="F29" s="11"/>
    </row>
    <row r="30" spans="1:6" ht="16.5" thickBot="1" x14ac:dyDescent="0.3">
      <c r="A30" s="292" t="s">
        <v>28</v>
      </c>
      <c r="B30" s="293"/>
      <c r="C30" s="293"/>
      <c r="D30" s="293"/>
      <c r="E30" s="294"/>
      <c r="F30" s="12"/>
    </row>
    <row r="31" spans="1:6" ht="25.5" x14ac:dyDescent="0.25">
      <c r="A31" s="1"/>
      <c r="B31" s="7" t="s">
        <v>9</v>
      </c>
      <c r="C31" s="7" t="s">
        <v>10</v>
      </c>
      <c r="D31" s="7" t="s">
        <v>11</v>
      </c>
      <c r="E31" s="8" t="s">
        <v>12</v>
      </c>
      <c r="F31" s="29" t="s">
        <v>37</v>
      </c>
    </row>
    <row r="32" spans="1:6" ht="21" customHeight="1" x14ac:dyDescent="0.25">
      <c r="A32" s="9" t="s">
        <v>0</v>
      </c>
      <c r="B32" s="51"/>
      <c r="C32" s="51"/>
      <c r="D32" s="51"/>
      <c r="E32" s="51"/>
      <c r="F32" s="25" t="s">
        <v>46</v>
      </c>
    </row>
    <row r="33" spans="1:6" ht="21" customHeight="1" x14ac:dyDescent="0.25">
      <c r="A33" s="9" t="s">
        <v>1</v>
      </c>
      <c r="B33" s="51"/>
      <c r="C33" s="51"/>
      <c r="D33" s="51"/>
      <c r="E33" s="25" t="s">
        <v>46</v>
      </c>
      <c r="F33" s="25" t="s">
        <v>46</v>
      </c>
    </row>
    <row r="34" spans="1:6" ht="21" customHeight="1" x14ac:dyDescent="0.25">
      <c r="A34" s="9" t="s">
        <v>2</v>
      </c>
      <c r="B34" s="51"/>
      <c r="C34" s="51"/>
      <c r="D34" s="25" t="s">
        <v>194</v>
      </c>
      <c r="E34" s="25" t="s">
        <v>46</v>
      </c>
      <c r="F34" s="25" t="s">
        <v>46</v>
      </c>
    </row>
    <row r="35" spans="1:6" ht="21" customHeight="1" thickBot="1" x14ac:dyDescent="0.3">
      <c r="A35" s="49" t="s">
        <v>3</v>
      </c>
      <c r="B35" s="52"/>
      <c r="C35" s="25" t="s">
        <v>46</v>
      </c>
      <c r="D35" s="51"/>
      <c r="E35" s="25" t="s">
        <v>46</v>
      </c>
      <c r="F35" s="25" t="s">
        <v>46</v>
      </c>
    </row>
    <row r="36" spans="1:6" ht="21" customHeight="1" thickBot="1" x14ac:dyDescent="0.3">
      <c r="A36" s="10" t="s">
        <v>4</v>
      </c>
      <c r="B36" s="52"/>
      <c r="C36" s="52"/>
      <c r="D36" s="52"/>
      <c r="E36" s="24" t="s">
        <v>46</v>
      </c>
      <c r="F36" s="24" t="s">
        <v>46</v>
      </c>
    </row>
    <row r="37" spans="1:6" ht="15.75" thickBot="1" x14ac:dyDescent="0.3">
      <c r="A37" s="13"/>
      <c r="B37" s="14"/>
      <c r="C37" s="14"/>
      <c r="D37" s="14"/>
      <c r="E37" s="20"/>
      <c r="F37" s="6"/>
    </row>
    <row r="38" spans="1:6" ht="19.5" customHeight="1" thickBot="1" x14ac:dyDescent="0.3">
      <c r="A38" s="292" t="s">
        <v>25</v>
      </c>
      <c r="B38" s="293"/>
      <c r="C38" s="293"/>
      <c r="D38" s="293"/>
      <c r="E38" s="294"/>
      <c r="F38" s="12"/>
    </row>
    <row r="39" spans="1:6" x14ac:dyDescent="0.25">
      <c r="A39" s="1"/>
      <c r="B39" s="7" t="s">
        <v>29</v>
      </c>
      <c r="C39" s="7" t="s">
        <v>30</v>
      </c>
      <c r="D39" s="7" t="s">
        <v>31</v>
      </c>
      <c r="E39" s="8" t="s">
        <v>26</v>
      </c>
      <c r="F39" s="29" t="s">
        <v>32</v>
      </c>
    </row>
    <row r="40" spans="1:6" ht="17.25" customHeight="1" x14ac:dyDescent="0.25">
      <c r="A40" s="9" t="s">
        <v>0</v>
      </c>
      <c r="B40" s="51"/>
      <c r="C40" s="51"/>
      <c r="D40" s="53"/>
      <c r="E40" s="51"/>
      <c r="F40" s="51"/>
    </row>
    <row r="41" spans="1:6" ht="17.25" customHeight="1" x14ac:dyDescent="0.25">
      <c r="A41" s="9" t="s">
        <v>1</v>
      </c>
      <c r="B41" s="51"/>
      <c r="C41" s="51"/>
      <c r="D41" s="53"/>
      <c r="E41" s="15" t="s">
        <v>46</v>
      </c>
      <c r="F41" s="15" t="s">
        <v>46</v>
      </c>
    </row>
    <row r="42" spans="1:6" ht="17.25" customHeight="1" x14ac:dyDescent="0.25">
      <c r="A42" s="9" t="s">
        <v>2</v>
      </c>
      <c r="B42" s="51"/>
      <c r="C42" s="51"/>
      <c r="D42" s="53"/>
      <c r="E42" s="15" t="s">
        <v>46</v>
      </c>
      <c r="F42" s="15" t="s">
        <v>46</v>
      </c>
    </row>
    <row r="43" spans="1:6" ht="17.25" customHeight="1" x14ac:dyDescent="0.25">
      <c r="A43" s="9" t="s">
        <v>3</v>
      </c>
      <c r="B43" s="51"/>
      <c r="C43" s="51"/>
      <c r="D43" s="53"/>
      <c r="E43" s="51"/>
      <c r="F43" s="15" t="s">
        <v>46</v>
      </c>
    </row>
    <row r="44" spans="1:6" ht="17.25" customHeight="1" thickBot="1" x14ac:dyDescent="0.3">
      <c r="A44" s="10" t="s">
        <v>4</v>
      </c>
      <c r="B44" s="52"/>
      <c r="C44" s="52"/>
      <c r="D44" s="72" t="s">
        <v>46</v>
      </c>
      <c r="E44" s="15" t="s">
        <v>46</v>
      </c>
      <c r="F44" s="15" t="s">
        <v>46</v>
      </c>
    </row>
    <row r="45" spans="1:6" ht="15.75" thickBot="1" x14ac:dyDescent="0.3">
      <c r="A45" s="6"/>
      <c r="B45" s="6"/>
      <c r="C45" s="6"/>
      <c r="D45" s="6"/>
      <c r="E45" s="6"/>
      <c r="F45" s="6"/>
    </row>
    <row r="46" spans="1:6" ht="16.5" thickBot="1" x14ac:dyDescent="0.3">
      <c r="A46" s="292">
        <v>313</v>
      </c>
      <c r="B46" s="293"/>
      <c r="C46" s="293"/>
      <c r="D46" s="293"/>
      <c r="E46" s="294"/>
      <c r="F46" s="12"/>
    </row>
    <row r="47" spans="1:6" ht="25.5" x14ac:dyDescent="0.25">
      <c r="A47" s="1"/>
      <c r="B47" s="7" t="s">
        <v>9</v>
      </c>
      <c r="C47" s="7" t="s">
        <v>10</v>
      </c>
      <c r="D47" s="7" t="s">
        <v>13</v>
      </c>
      <c r="E47" s="8" t="s">
        <v>14</v>
      </c>
      <c r="F47" s="29" t="s">
        <v>43</v>
      </c>
    </row>
    <row r="48" spans="1:6" ht="16.5" customHeight="1" x14ac:dyDescent="0.25">
      <c r="A48" s="9" t="s">
        <v>0</v>
      </c>
      <c r="B48" s="51"/>
      <c r="C48" s="150" t="s">
        <v>224</v>
      </c>
      <c r="D48" s="15" t="s">
        <v>46</v>
      </c>
      <c r="E48" s="150" t="s">
        <v>223</v>
      </c>
      <c r="F48" s="150" t="s">
        <v>223</v>
      </c>
    </row>
    <row r="49" spans="1:6" ht="16.5" customHeight="1" x14ac:dyDescent="0.25">
      <c r="A49" s="9" t="s">
        <v>1</v>
      </c>
      <c r="B49" s="15" t="s">
        <v>46</v>
      </c>
      <c r="C49" s="15" t="s">
        <v>46</v>
      </c>
      <c r="D49" s="150" t="s">
        <v>223</v>
      </c>
      <c r="E49" s="15" t="s">
        <v>46</v>
      </c>
      <c r="F49" s="150" t="s">
        <v>223</v>
      </c>
    </row>
    <row r="50" spans="1:6" ht="16.5" customHeight="1" x14ac:dyDescent="0.25">
      <c r="A50" s="9" t="s">
        <v>2</v>
      </c>
      <c r="B50" s="15" t="s">
        <v>46</v>
      </c>
      <c r="C50" s="15" t="s">
        <v>46</v>
      </c>
      <c r="D50" s="15" t="s">
        <v>46</v>
      </c>
      <c r="E50" s="15" t="s">
        <v>46</v>
      </c>
      <c r="F50" s="15" t="s">
        <v>46</v>
      </c>
    </row>
    <row r="51" spans="1:6" ht="16.5" customHeight="1" x14ac:dyDescent="0.25">
      <c r="A51" s="9" t="s">
        <v>193</v>
      </c>
      <c r="B51" s="15" t="s">
        <v>46</v>
      </c>
      <c r="C51" s="15" t="s">
        <v>46</v>
      </c>
      <c r="D51" s="150" t="s">
        <v>223</v>
      </c>
      <c r="E51" s="150" t="s">
        <v>223</v>
      </c>
      <c r="F51" s="150" t="s">
        <v>223</v>
      </c>
    </row>
    <row r="52" spans="1:6" ht="16.5" customHeight="1" x14ac:dyDescent="0.25">
      <c r="A52" s="9" t="s">
        <v>51</v>
      </c>
      <c r="B52" s="15" t="s">
        <v>46</v>
      </c>
      <c r="C52" s="150" t="s">
        <v>224</v>
      </c>
      <c r="D52" s="150" t="s">
        <v>225</v>
      </c>
      <c r="E52" s="15" t="s">
        <v>46</v>
      </c>
      <c r="F52" s="150" t="s">
        <v>223</v>
      </c>
    </row>
    <row r="53" spans="1:6" ht="15.75" thickBot="1" x14ac:dyDescent="0.3">
      <c r="A53" s="11"/>
      <c r="B53" s="11"/>
      <c r="C53" s="11"/>
      <c r="D53" s="11"/>
      <c r="E53" s="11"/>
      <c r="F53" s="11"/>
    </row>
    <row r="54" spans="1:6" ht="16.5" thickBot="1" x14ac:dyDescent="0.3">
      <c r="A54" s="292" t="s">
        <v>214</v>
      </c>
      <c r="B54" s="293"/>
      <c r="C54" s="293"/>
      <c r="D54" s="293"/>
      <c r="E54" s="294"/>
      <c r="F54" s="12"/>
    </row>
    <row r="55" spans="1:6" ht="25.5" x14ac:dyDescent="0.25">
      <c r="A55" s="1"/>
      <c r="B55" s="7" t="s">
        <v>7</v>
      </c>
      <c r="C55" s="7" t="s">
        <v>8</v>
      </c>
      <c r="D55" s="7" t="s">
        <v>6</v>
      </c>
      <c r="E55" s="8" t="s">
        <v>5</v>
      </c>
      <c r="F55" s="29" t="s">
        <v>44</v>
      </c>
    </row>
    <row r="56" spans="1:6" ht="16.5" customHeight="1" x14ac:dyDescent="0.25">
      <c r="A56" s="9" t="s">
        <v>0</v>
      </c>
      <c r="B56" s="51" t="s">
        <v>195</v>
      </c>
      <c r="C56" s="51" t="s">
        <v>195</v>
      </c>
      <c r="D56" s="77"/>
      <c r="E56" s="15"/>
      <c r="F56" s="15"/>
    </row>
    <row r="57" spans="1:6" ht="16.5" customHeight="1" x14ac:dyDescent="0.25">
      <c r="A57" s="9" t="s">
        <v>1</v>
      </c>
      <c r="B57" s="51" t="s">
        <v>216</v>
      </c>
      <c r="C57" s="51" t="s">
        <v>216</v>
      </c>
      <c r="D57" s="53" t="s">
        <v>196</v>
      </c>
      <c r="E57" s="51" t="s">
        <v>196</v>
      </c>
      <c r="F57" s="15"/>
    </row>
    <row r="58" spans="1:6" ht="16.5" customHeight="1" x14ac:dyDescent="0.25">
      <c r="A58" s="9" t="s">
        <v>2</v>
      </c>
      <c r="B58" s="51" t="s">
        <v>216</v>
      </c>
      <c r="C58" s="51" t="s">
        <v>216</v>
      </c>
      <c r="D58" s="53" t="s">
        <v>197</v>
      </c>
      <c r="E58" s="51" t="s">
        <v>197</v>
      </c>
      <c r="F58" s="15"/>
    </row>
    <row r="59" spans="1:6" ht="16.5" customHeight="1" x14ac:dyDescent="0.25">
      <c r="A59" s="9" t="s">
        <v>3</v>
      </c>
      <c r="B59" s="51" t="s">
        <v>198</v>
      </c>
      <c r="C59" s="51" t="s">
        <v>198</v>
      </c>
      <c r="D59" s="53" t="s">
        <v>196</v>
      </c>
      <c r="E59" s="51" t="s">
        <v>196</v>
      </c>
      <c r="F59" s="51" t="s">
        <v>199</v>
      </c>
    </row>
    <row r="60" spans="1:6" ht="16.5" customHeight="1" thickBot="1" x14ac:dyDescent="0.3">
      <c r="A60" s="10" t="s">
        <v>4</v>
      </c>
      <c r="B60" s="23"/>
      <c r="C60" s="23"/>
      <c r="D60" s="72"/>
      <c r="E60" s="23"/>
      <c r="F60" s="23"/>
    </row>
    <row r="61" spans="1:6" ht="15.75" x14ac:dyDescent="0.25">
      <c r="B61" s="71" t="s">
        <v>68</v>
      </c>
      <c r="C61" s="71"/>
      <c r="D61" s="73" t="s">
        <v>54</v>
      </c>
      <c r="E61" s="128"/>
      <c r="F61" s="78" t="s">
        <v>122</v>
      </c>
    </row>
    <row r="64" spans="1:6" x14ac:dyDescent="0.25">
      <c r="E64" t="s">
        <v>192</v>
      </c>
    </row>
  </sheetData>
  <mergeCells count="9">
    <mergeCell ref="A54:E54"/>
    <mergeCell ref="A2:F2"/>
    <mergeCell ref="A3:F3"/>
    <mergeCell ref="A5:E5"/>
    <mergeCell ref="A13:E13"/>
    <mergeCell ref="A46:E46"/>
    <mergeCell ref="A38:E38"/>
    <mergeCell ref="A22:E22"/>
    <mergeCell ref="A30:E30"/>
  </mergeCells>
  <pageMargins left="0.5" right="0" top="0.25" bottom="0.25" header="0.3" footer="0.3"/>
  <pageSetup paperSize="258" scale="70" fitToWidth="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B30" sqref="B30"/>
    </sheetView>
  </sheetViews>
  <sheetFormatPr defaultRowHeight="15" x14ac:dyDescent="0.25"/>
  <cols>
    <col min="1" max="1" width="19.28515625" bestFit="1" customWidth="1"/>
    <col min="2" max="2" width="15.140625" bestFit="1" customWidth="1"/>
    <col min="3" max="3" width="15.7109375" bestFit="1" customWidth="1"/>
    <col min="4" max="4" width="16.140625" bestFit="1" customWidth="1"/>
    <col min="5" max="5" width="16" bestFit="1" customWidth="1"/>
    <col min="6" max="6" width="17" bestFit="1" customWidth="1"/>
    <col min="7" max="7" width="15.140625" bestFit="1" customWidth="1"/>
    <col min="8" max="8" width="16.140625" bestFit="1" customWidth="1"/>
    <col min="9" max="9" width="17.28515625" bestFit="1" customWidth="1"/>
  </cols>
  <sheetData>
    <row r="1" spans="1:12" ht="15.75" customHeight="1" x14ac:dyDescent="0.25">
      <c r="A1" s="302" t="s">
        <v>33</v>
      </c>
      <c r="B1" s="302"/>
      <c r="C1" s="302"/>
      <c r="D1" s="302"/>
      <c r="E1" s="302"/>
      <c r="F1" s="302"/>
      <c r="G1" s="302"/>
      <c r="H1" s="302"/>
      <c r="I1" s="302"/>
    </row>
    <row r="2" spans="1:12" ht="15.75" customHeight="1" x14ac:dyDescent="0.25">
      <c r="A2" s="298" t="s">
        <v>52</v>
      </c>
      <c r="B2" s="298"/>
      <c r="C2" s="298"/>
      <c r="D2" s="298"/>
      <c r="E2" s="298"/>
      <c r="F2" s="298"/>
      <c r="G2" s="298"/>
      <c r="H2" s="298"/>
      <c r="I2" s="298"/>
    </row>
    <row r="3" spans="1:12" ht="15.75" x14ac:dyDescent="0.25">
      <c r="A3" s="298" t="s">
        <v>346</v>
      </c>
      <c r="B3" s="298"/>
      <c r="C3" s="298"/>
      <c r="D3" s="298"/>
      <c r="E3" s="298"/>
      <c r="F3" s="298"/>
      <c r="G3" s="298"/>
      <c r="H3" s="298"/>
      <c r="I3" s="298"/>
    </row>
    <row r="4" spans="1:12" ht="16.5" thickBot="1" x14ac:dyDescent="0.3">
      <c r="A4" s="93"/>
      <c r="B4" s="94"/>
      <c r="C4" s="94"/>
      <c r="D4" s="94"/>
      <c r="E4" s="93"/>
      <c r="F4" s="93"/>
      <c r="G4" s="93"/>
      <c r="H4" s="48"/>
      <c r="I4" s="48" t="s">
        <v>178</v>
      </c>
    </row>
    <row r="5" spans="1:12" ht="16.5" thickBot="1" x14ac:dyDescent="0.3">
      <c r="A5" s="111" t="s">
        <v>136</v>
      </c>
      <c r="B5" s="106">
        <v>301</v>
      </c>
      <c r="C5" s="106">
        <v>302</v>
      </c>
      <c r="D5" s="106">
        <v>303</v>
      </c>
      <c r="E5" s="106">
        <v>304</v>
      </c>
      <c r="F5" s="106" t="s">
        <v>25</v>
      </c>
      <c r="G5" s="106">
        <v>313</v>
      </c>
      <c r="H5" s="107" t="s">
        <v>146</v>
      </c>
      <c r="I5" s="108" t="s">
        <v>120</v>
      </c>
      <c r="J5" s="105"/>
      <c r="K5" s="105"/>
      <c r="L5" s="105"/>
    </row>
    <row r="6" spans="1:12" ht="15.75" thickTop="1" x14ac:dyDescent="0.25">
      <c r="A6" s="304" t="s">
        <v>47</v>
      </c>
      <c r="B6" s="16"/>
      <c r="C6" s="16"/>
      <c r="D6" s="16"/>
      <c r="E6" s="104"/>
      <c r="F6" s="16"/>
      <c r="G6" s="96"/>
      <c r="H6" s="16"/>
      <c r="I6" s="43"/>
    </row>
    <row r="7" spans="1:12" ht="38.25" x14ac:dyDescent="0.25">
      <c r="A7" s="304"/>
      <c r="B7" s="16" t="s">
        <v>138</v>
      </c>
      <c r="C7" s="16" t="s">
        <v>183</v>
      </c>
      <c r="D7" s="69" t="s">
        <v>143</v>
      </c>
      <c r="E7" s="16" t="s">
        <v>147</v>
      </c>
      <c r="F7" s="16" t="s">
        <v>179</v>
      </c>
      <c r="G7" s="96"/>
      <c r="H7" s="16" t="s">
        <v>145</v>
      </c>
      <c r="I7" s="43" t="s">
        <v>149</v>
      </c>
    </row>
    <row r="8" spans="1:12" ht="25.5" x14ac:dyDescent="0.25">
      <c r="A8" s="304"/>
      <c r="B8" s="69"/>
      <c r="C8" s="69" t="s">
        <v>139</v>
      </c>
      <c r="D8" s="16" t="s">
        <v>142</v>
      </c>
      <c r="E8" s="69" t="s">
        <v>140</v>
      </c>
      <c r="F8" s="69" t="s">
        <v>144</v>
      </c>
      <c r="G8" s="96"/>
      <c r="H8" s="15"/>
      <c r="I8" s="109"/>
    </row>
    <row r="9" spans="1:12" ht="25.5" x14ac:dyDescent="0.25">
      <c r="A9" s="304"/>
      <c r="B9" s="16"/>
      <c r="C9" s="16"/>
      <c r="D9" s="16" t="s">
        <v>141</v>
      </c>
      <c r="E9" s="69"/>
      <c r="F9" s="16" t="s">
        <v>148</v>
      </c>
      <c r="G9" s="96"/>
      <c r="H9" s="15"/>
      <c r="I9" s="109"/>
    </row>
    <row r="10" spans="1:12" ht="15.75" thickBot="1" x14ac:dyDescent="0.3">
      <c r="A10" s="305"/>
      <c r="B10" s="40"/>
      <c r="C10" s="40"/>
      <c r="D10" s="40"/>
      <c r="E10" s="40"/>
      <c r="F10" s="97"/>
      <c r="G10" s="97"/>
      <c r="H10" s="23"/>
      <c r="I10" s="110"/>
    </row>
    <row r="11" spans="1:12" x14ac:dyDescent="0.25">
      <c r="A11" s="303" t="s">
        <v>48</v>
      </c>
      <c r="B11" s="99"/>
      <c r="C11" s="100"/>
      <c r="D11" s="99"/>
      <c r="E11" s="101"/>
      <c r="F11" s="100"/>
      <c r="G11" s="102"/>
      <c r="H11" s="43"/>
      <c r="I11" s="103"/>
    </row>
    <row r="12" spans="1:12" ht="38.25" x14ac:dyDescent="0.25">
      <c r="A12" s="304"/>
      <c r="B12" s="16" t="s">
        <v>205</v>
      </c>
      <c r="C12" s="70" t="s">
        <v>184</v>
      </c>
      <c r="D12" s="15" t="s">
        <v>153</v>
      </c>
      <c r="E12" s="69" t="s">
        <v>151</v>
      </c>
      <c r="F12" s="70" t="s">
        <v>150</v>
      </c>
      <c r="G12" s="16" t="s">
        <v>156</v>
      </c>
      <c r="H12" s="43"/>
      <c r="I12" s="25" t="s">
        <v>180</v>
      </c>
    </row>
    <row r="13" spans="1:12" ht="25.5" x14ac:dyDescent="0.25">
      <c r="A13" s="304"/>
      <c r="B13" s="16"/>
      <c r="C13" s="69" t="s">
        <v>185</v>
      </c>
      <c r="D13" s="16"/>
      <c r="E13" s="16" t="s">
        <v>155</v>
      </c>
      <c r="F13" s="69" t="s">
        <v>152</v>
      </c>
      <c r="G13" s="96"/>
      <c r="H13" s="43"/>
      <c r="I13" s="43"/>
    </row>
    <row r="14" spans="1:12" ht="25.5" x14ac:dyDescent="0.25">
      <c r="A14" s="304"/>
      <c r="B14" s="16"/>
      <c r="C14" s="70" t="s">
        <v>186</v>
      </c>
      <c r="D14" s="16"/>
      <c r="E14" s="16"/>
      <c r="F14" s="70" t="s">
        <v>154</v>
      </c>
      <c r="G14" s="96"/>
      <c r="H14" s="43"/>
      <c r="I14" s="43"/>
    </row>
    <row r="15" spans="1:12" ht="15.75" thickBot="1" x14ac:dyDescent="0.3">
      <c r="A15" s="305"/>
      <c r="B15" s="40"/>
      <c r="C15" s="40"/>
      <c r="D15" s="40"/>
      <c r="E15" s="40"/>
      <c r="F15" s="97"/>
      <c r="G15" s="97"/>
      <c r="H15" s="98"/>
      <c r="I15" s="98"/>
    </row>
    <row r="16" spans="1:12" x14ac:dyDescent="0.25">
      <c r="A16" s="303" t="s">
        <v>49</v>
      </c>
      <c r="B16" s="99"/>
      <c r="C16" s="99"/>
      <c r="D16" s="99"/>
      <c r="E16" s="99"/>
      <c r="F16" s="102"/>
      <c r="G16" s="102"/>
      <c r="H16" s="103"/>
      <c r="I16" s="103"/>
    </row>
    <row r="17" spans="1:9" ht="38.25" x14ac:dyDescent="0.25">
      <c r="A17" s="304"/>
      <c r="B17" s="15" t="s">
        <v>181</v>
      </c>
      <c r="C17" s="15" t="s">
        <v>187</v>
      </c>
      <c r="D17" s="15" t="s">
        <v>160</v>
      </c>
      <c r="E17" s="16" t="s">
        <v>157</v>
      </c>
      <c r="F17" s="15" t="s">
        <v>162</v>
      </c>
      <c r="G17" s="96"/>
      <c r="H17" s="43"/>
      <c r="I17" s="39" t="s">
        <v>159</v>
      </c>
    </row>
    <row r="18" spans="1:9" ht="25.5" x14ac:dyDescent="0.25">
      <c r="A18" s="304"/>
      <c r="B18" s="16" t="s">
        <v>182</v>
      </c>
      <c r="C18" s="15" t="s">
        <v>188</v>
      </c>
      <c r="D18" s="15" t="s">
        <v>161</v>
      </c>
      <c r="E18" s="15" t="s">
        <v>163</v>
      </c>
      <c r="F18" s="96"/>
      <c r="G18" s="96"/>
      <c r="H18" s="43"/>
      <c r="I18" s="25" t="s">
        <v>158</v>
      </c>
    </row>
    <row r="19" spans="1:9" ht="25.5" x14ac:dyDescent="0.25">
      <c r="A19" s="304"/>
      <c r="B19" s="16"/>
      <c r="C19" s="16"/>
      <c r="D19" s="16"/>
      <c r="E19" s="16"/>
      <c r="F19" s="96"/>
      <c r="G19" s="96"/>
      <c r="H19" s="43"/>
      <c r="I19" s="22" t="s">
        <v>164</v>
      </c>
    </row>
    <row r="20" spans="1:9" ht="15.75" thickBot="1" x14ac:dyDescent="0.3">
      <c r="A20" s="305"/>
      <c r="B20" s="40"/>
      <c r="C20" s="40"/>
      <c r="D20" s="40"/>
      <c r="E20" s="40"/>
      <c r="F20" s="97"/>
      <c r="G20" s="97"/>
      <c r="H20" s="98"/>
      <c r="I20" s="98"/>
    </row>
    <row r="21" spans="1:9" x14ac:dyDescent="0.25">
      <c r="A21" s="303" t="s">
        <v>137</v>
      </c>
      <c r="B21" s="99"/>
      <c r="C21" s="99"/>
      <c r="D21" s="99"/>
      <c r="E21" s="99"/>
      <c r="F21" s="102"/>
      <c r="G21" s="102"/>
      <c r="H21" s="103"/>
      <c r="I21" s="103"/>
    </row>
    <row r="22" spans="1:9" ht="38.25" x14ac:dyDescent="0.25">
      <c r="A22" s="304"/>
      <c r="B22" s="16" t="s">
        <v>157</v>
      </c>
      <c r="C22" s="70" t="s">
        <v>189</v>
      </c>
      <c r="D22" s="70" t="s">
        <v>191</v>
      </c>
      <c r="E22" s="16" t="s">
        <v>165</v>
      </c>
      <c r="F22" s="17" t="s">
        <v>170</v>
      </c>
      <c r="G22" s="96"/>
      <c r="H22" s="43"/>
      <c r="I22" s="39" t="s">
        <v>166</v>
      </c>
    </row>
    <row r="23" spans="1:9" ht="25.5" x14ac:dyDescent="0.25">
      <c r="A23" s="304"/>
      <c r="B23" s="15" t="s">
        <v>181</v>
      </c>
      <c r="C23" s="17" t="s">
        <v>172</v>
      </c>
      <c r="D23" s="17" t="s">
        <v>173</v>
      </c>
      <c r="E23" s="16"/>
      <c r="F23" s="17" t="s">
        <v>167</v>
      </c>
      <c r="G23" s="96"/>
      <c r="H23" s="43"/>
      <c r="I23" s="22" t="s">
        <v>158</v>
      </c>
    </row>
    <row r="24" spans="1:9" ht="25.5" x14ac:dyDescent="0.25">
      <c r="A24" s="304"/>
      <c r="B24" s="16"/>
      <c r="C24" s="17"/>
      <c r="D24" s="16"/>
      <c r="E24" s="70" t="s">
        <v>168</v>
      </c>
      <c r="F24" s="70" t="s">
        <v>169</v>
      </c>
      <c r="G24" s="96"/>
      <c r="H24" s="43"/>
      <c r="I24" s="22" t="s">
        <v>171</v>
      </c>
    </row>
    <row r="25" spans="1:9" ht="15.75" thickBot="1" x14ac:dyDescent="0.3">
      <c r="A25" s="305"/>
      <c r="B25" s="40"/>
      <c r="C25" s="40"/>
      <c r="D25" s="40"/>
      <c r="E25" s="40"/>
      <c r="F25" s="97"/>
      <c r="G25" s="97"/>
      <c r="H25" s="98"/>
      <c r="I25" s="98"/>
    </row>
    <row r="26" spans="1:9" x14ac:dyDescent="0.25">
      <c r="A26" s="303" t="s">
        <v>51</v>
      </c>
      <c r="B26" s="99"/>
      <c r="C26" s="99"/>
      <c r="D26" s="99"/>
      <c r="E26" s="99"/>
      <c r="F26" s="102"/>
      <c r="G26" s="102"/>
      <c r="H26" s="103"/>
      <c r="I26" s="103"/>
    </row>
    <row r="27" spans="1:9" ht="51" x14ac:dyDescent="0.25">
      <c r="A27" s="304"/>
      <c r="B27" s="22" t="s">
        <v>176</v>
      </c>
      <c r="C27" s="22" t="s">
        <v>205</v>
      </c>
      <c r="D27" s="22" t="s">
        <v>190</v>
      </c>
      <c r="E27" s="43" t="s">
        <v>174</v>
      </c>
      <c r="F27" s="22" t="s">
        <v>175</v>
      </c>
      <c r="G27" s="96"/>
      <c r="H27" s="43"/>
      <c r="I27" s="43"/>
    </row>
    <row r="28" spans="1:9" ht="25.5" x14ac:dyDescent="0.25">
      <c r="A28" s="304"/>
      <c r="B28" s="16"/>
      <c r="C28" s="16"/>
      <c r="D28" s="16"/>
      <c r="E28" s="22" t="s">
        <v>177</v>
      </c>
      <c r="F28" s="96"/>
      <c r="G28" s="96"/>
      <c r="H28" s="43"/>
      <c r="I28" s="43"/>
    </row>
    <row r="29" spans="1:9" ht="15.75" thickBot="1" x14ac:dyDescent="0.3">
      <c r="A29" s="305"/>
      <c r="B29" s="40"/>
      <c r="C29" s="40"/>
      <c r="D29" s="40"/>
      <c r="E29" s="40"/>
      <c r="F29" s="97"/>
      <c r="G29" s="97"/>
      <c r="H29" s="98"/>
      <c r="I29" s="98"/>
    </row>
    <row r="30" spans="1:9" ht="17.25" customHeight="1" thickBot="1" x14ac:dyDescent="0.3">
      <c r="A30" s="75"/>
      <c r="B30" s="71"/>
      <c r="C30" s="71"/>
      <c r="D30" s="73" t="s">
        <v>54</v>
      </c>
      <c r="E30" s="74"/>
      <c r="F30" s="48"/>
    </row>
  </sheetData>
  <mergeCells count="8">
    <mergeCell ref="A21:A25"/>
    <mergeCell ref="A26:A29"/>
    <mergeCell ref="A1:I1"/>
    <mergeCell ref="A2:I2"/>
    <mergeCell ref="A3:I3"/>
    <mergeCell ref="A6:A10"/>
    <mergeCell ref="A11:A15"/>
    <mergeCell ref="A16:A20"/>
  </mergeCells>
  <pageMargins left="0.45" right="0.2" top="0.5" bottom="0.25" header="0.3" footer="0.3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C46" sqref="C46"/>
    </sheetView>
  </sheetViews>
  <sheetFormatPr defaultRowHeight="15" x14ac:dyDescent="0.25"/>
  <cols>
    <col min="1" max="1" width="9.5703125" customWidth="1"/>
    <col min="2" max="6" width="18.140625" customWidth="1"/>
  </cols>
  <sheetData>
    <row r="1" spans="1:6" ht="15.75" x14ac:dyDescent="0.25">
      <c r="A1" s="302" t="s">
        <v>33</v>
      </c>
      <c r="B1" s="302"/>
      <c r="C1" s="302"/>
      <c r="D1" s="302"/>
      <c r="E1" s="302"/>
      <c r="F1" s="302"/>
    </row>
    <row r="2" spans="1:6" ht="24.75" customHeight="1" x14ac:dyDescent="0.25">
      <c r="A2" s="298" t="s">
        <v>341</v>
      </c>
      <c r="B2" s="298"/>
      <c r="C2" s="298"/>
      <c r="D2" s="298"/>
      <c r="E2" s="298"/>
      <c r="F2" s="298"/>
    </row>
    <row r="3" spans="1:6" ht="24.75" customHeight="1" thickBot="1" x14ac:dyDescent="0.3">
      <c r="A3" s="37"/>
      <c r="B3" s="38"/>
      <c r="C3" s="38"/>
      <c r="D3" s="38"/>
      <c r="E3" s="38"/>
      <c r="F3" s="48"/>
    </row>
    <row r="4" spans="1:6" ht="26.25" thickBot="1" x14ac:dyDescent="0.3">
      <c r="A4" s="62" t="s">
        <v>35</v>
      </c>
      <c r="B4" s="63" t="s">
        <v>9</v>
      </c>
      <c r="C4" s="63" t="s">
        <v>10</v>
      </c>
      <c r="D4" s="63" t="s">
        <v>13</v>
      </c>
      <c r="E4" s="63" t="s">
        <v>12</v>
      </c>
      <c r="F4" s="63" t="s">
        <v>45</v>
      </c>
    </row>
    <row r="5" spans="1:6" ht="39" thickTop="1" x14ac:dyDescent="0.25">
      <c r="A5" s="273" t="s">
        <v>0</v>
      </c>
      <c r="B5" s="16" t="s">
        <v>406</v>
      </c>
      <c r="C5" s="15" t="s">
        <v>407</v>
      </c>
      <c r="D5" s="18"/>
      <c r="E5" s="18"/>
      <c r="F5" s="61"/>
    </row>
    <row r="6" spans="1:6" ht="32.25" customHeight="1" x14ac:dyDescent="0.25">
      <c r="A6" s="274" t="s">
        <v>1</v>
      </c>
      <c r="B6" s="16" t="s">
        <v>411</v>
      </c>
      <c r="C6" s="15" t="s">
        <v>408</v>
      </c>
      <c r="D6" s="16"/>
      <c r="E6" s="18"/>
      <c r="F6" s="39"/>
    </row>
    <row r="7" spans="1:6" ht="44.25" customHeight="1" x14ac:dyDescent="0.25">
      <c r="A7" s="9" t="s">
        <v>2</v>
      </c>
      <c r="B7" s="15" t="s">
        <v>402</v>
      </c>
      <c r="C7" s="15" t="s">
        <v>412</v>
      </c>
      <c r="D7" s="15"/>
      <c r="E7" s="15"/>
      <c r="F7" s="25"/>
    </row>
    <row r="8" spans="1:6" ht="47.25" customHeight="1" x14ac:dyDescent="0.25">
      <c r="A8" s="9" t="s">
        <v>3</v>
      </c>
      <c r="B8" s="15" t="s">
        <v>410</v>
      </c>
      <c r="C8" s="15" t="s">
        <v>409</v>
      </c>
      <c r="D8" s="15" t="s">
        <v>415</v>
      </c>
      <c r="E8" s="17"/>
      <c r="F8" s="22"/>
    </row>
    <row r="9" spans="1:6" ht="70.5" customHeight="1" thickBot="1" x14ac:dyDescent="0.3">
      <c r="A9" s="10" t="s">
        <v>4</v>
      </c>
      <c r="B9" s="18" t="s">
        <v>413</v>
      </c>
      <c r="C9" s="18" t="s">
        <v>414</v>
      </c>
      <c r="D9" s="15" t="s">
        <v>401</v>
      </c>
      <c r="E9" s="41"/>
      <c r="F9" s="42"/>
    </row>
    <row r="10" spans="1:6" x14ac:dyDescent="0.25">
      <c r="A10" s="19"/>
      <c r="B10" s="19"/>
      <c r="C10" s="19"/>
      <c r="D10" s="19"/>
      <c r="E10" s="19"/>
      <c r="F10" s="19"/>
    </row>
    <row r="11" spans="1:6" ht="0.75" customHeight="1" thickBot="1" x14ac:dyDescent="0.3"/>
    <row r="12" spans="1:6" ht="26.25" thickBot="1" x14ac:dyDescent="0.3">
      <c r="A12" s="64" t="s">
        <v>18</v>
      </c>
      <c r="B12" s="63" t="s">
        <v>9</v>
      </c>
      <c r="C12" s="63" t="s">
        <v>10</v>
      </c>
      <c r="D12" s="63" t="s">
        <v>13</v>
      </c>
      <c r="E12" s="63" t="s">
        <v>12</v>
      </c>
      <c r="F12" s="63" t="s">
        <v>45</v>
      </c>
    </row>
    <row r="13" spans="1:6" ht="51.75" thickTop="1" x14ac:dyDescent="0.25">
      <c r="A13" s="54" t="s">
        <v>0</v>
      </c>
      <c r="B13" s="16" t="s">
        <v>416</v>
      </c>
      <c r="C13" s="15" t="s">
        <v>417</v>
      </c>
      <c r="D13" s="15" t="s">
        <v>342</v>
      </c>
      <c r="E13" s="16"/>
      <c r="F13" s="43"/>
    </row>
    <row r="14" spans="1:6" ht="39" customHeight="1" x14ac:dyDescent="0.25">
      <c r="A14" s="9" t="s">
        <v>1</v>
      </c>
      <c r="B14" s="16" t="s">
        <v>418</v>
      </c>
      <c r="C14" s="15" t="s">
        <v>342</v>
      </c>
      <c r="D14" s="15" t="s">
        <v>342</v>
      </c>
      <c r="E14" s="17"/>
      <c r="F14" s="39"/>
    </row>
    <row r="15" spans="1:6" ht="51" customHeight="1" x14ac:dyDescent="0.25">
      <c r="A15" s="9" t="s">
        <v>2</v>
      </c>
      <c r="B15" s="284" t="s">
        <v>419</v>
      </c>
      <c r="C15" s="284" t="s">
        <v>420</v>
      </c>
      <c r="D15" s="15" t="s">
        <v>422</v>
      </c>
      <c r="E15" s="15" t="s">
        <v>421</v>
      </c>
      <c r="F15" s="39"/>
    </row>
    <row r="16" spans="1:6" ht="63.75" x14ac:dyDescent="0.25">
      <c r="A16" s="9" t="s">
        <v>3</v>
      </c>
      <c r="B16" s="16"/>
      <c r="C16" s="16"/>
      <c r="D16" s="18" t="s">
        <v>423</v>
      </c>
      <c r="E16" s="18" t="s">
        <v>424</v>
      </c>
      <c r="F16" s="25"/>
    </row>
    <row r="17" spans="1:6" ht="15.75" thickBot="1" x14ac:dyDescent="0.3">
      <c r="A17" s="10" t="s">
        <v>4</v>
      </c>
      <c r="B17" s="28"/>
      <c r="C17" s="3"/>
      <c r="D17" s="44"/>
      <c r="E17" s="44"/>
      <c r="F17" s="45"/>
    </row>
    <row r="18" spans="1:6" s="217" customFormat="1" x14ac:dyDescent="0.25">
      <c r="A18" s="13"/>
      <c r="B18" s="14"/>
      <c r="C18" s="6"/>
      <c r="D18" s="285"/>
      <c r="E18" s="285"/>
      <c r="F18" s="285"/>
    </row>
    <row r="19" spans="1:6" ht="27.75" customHeight="1" thickBot="1" x14ac:dyDescent="0.3"/>
    <row r="20" spans="1:6" ht="26.25" thickBot="1" x14ac:dyDescent="0.3">
      <c r="A20" s="64" t="s">
        <v>19</v>
      </c>
      <c r="B20" s="63" t="s">
        <v>9</v>
      </c>
      <c r="C20" s="63" t="s">
        <v>10</v>
      </c>
      <c r="D20" s="63" t="s">
        <v>13</v>
      </c>
      <c r="E20" s="63" t="s">
        <v>12</v>
      </c>
      <c r="F20" s="63" t="s">
        <v>45</v>
      </c>
    </row>
    <row r="21" spans="1:6" ht="30.75" customHeight="1" thickTop="1" x14ac:dyDescent="0.25">
      <c r="A21" s="54" t="s">
        <v>0</v>
      </c>
      <c r="B21" s="16"/>
      <c r="C21" s="16"/>
      <c r="D21" s="15"/>
      <c r="E21" s="16" t="s">
        <v>40</v>
      </c>
      <c r="F21" s="16" t="s">
        <v>40</v>
      </c>
    </row>
    <row r="22" spans="1:6" ht="43.5" customHeight="1" x14ac:dyDescent="0.25">
      <c r="A22" s="9" t="s">
        <v>1</v>
      </c>
      <c r="B22" s="15"/>
      <c r="C22" s="15"/>
      <c r="D22" s="15" t="s">
        <v>403</v>
      </c>
      <c r="E22" s="15" t="s">
        <v>403</v>
      </c>
      <c r="F22" s="35"/>
    </row>
    <row r="23" spans="1:6" ht="43.5" customHeight="1" x14ac:dyDescent="0.25">
      <c r="A23" s="9" t="s">
        <v>2</v>
      </c>
      <c r="B23" s="15"/>
      <c r="C23" s="16"/>
      <c r="D23" s="15" t="s">
        <v>400</v>
      </c>
      <c r="E23" s="16" t="s">
        <v>398</v>
      </c>
      <c r="F23" s="35"/>
    </row>
    <row r="24" spans="1:6" ht="48.75" customHeight="1" x14ac:dyDescent="0.25">
      <c r="A24" s="9" t="s">
        <v>3</v>
      </c>
      <c r="B24" s="15"/>
      <c r="C24" s="129"/>
      <c r="D24" s="15" t="s">
        <v>400</v>
      </c>
      <c r="E24" s="16" t="s">
        <v>398</v>
      </c>
      <c r="F24" s="15"/>
    </row>
    <row r="25" spans="1:6" ht="52.5" customHeight="1" thickBot="1" x14ac:dyDescent="0.3">
      <c r="A25" s="67" t="s">
        <v>4</v>
      </c>
      <c r="B25" s="40" t="s">
        <v>399</v>
      </c>
      <c r="C25" s="40" t="s">
        <v>399</v>
      </c>
      <c r="D25" s="15" t="s">
        <v>396</v>
      </c>
      <c r="E25" s="15" t="s">
        <v>396</v>
      </c>
      <c r="F25" s="40" t="s">
        <v>203</v>
      </c>
    </row>
    <row r="26" spans="1:6" ht="15.75" thickBot="1" x14ac:dyDescent="0.3"/>
    <row r="27" spans="1:6" ht="26.25" thickBot="1" x14ac:dyDescent="0.3">
      <c r="A27" s="64" t="s">
        <v>15</v>
      </c>
      <c r="B27" s="63" t="s">
        <v>9</v>
      </c>
      <c r="C27" s="63" t="s">
        <v>10</v>
      </c>
      <c r="D27" s="63" t="s">
        <v>13</v>
      </c>
      <c r="E27" s="63" t="s">
        <v>12</v>
      </c>
      <c r="F27" s="63" t="s">
        <v>45</v>
      </c>
    </row>
    <row r="28" spans="1:6" ht="51.75" customHeight="1" thickTop="1" x14ac:dyDescent="0.25">
      <c r="A28" s="54" t="s">
        <v>0</v>
      </c>
      <c r="B28" s="16" t="s">
        <v>425</v>
      </c>
      <c r="C28" s="16" t="s">
        <v>426</v>
      </c>
      <c r="D28" s="18" t="s">
        <v>39</v>
      </c>
      <c r="E28" s="18" t="s">
        <v>39</v>
      </c>
      <c r="F28" s="43"/>
    </row>
    <row r="29" spans="1:6" ht="45" customHeight="1" x14ac:dyDescent="0.25">
      <c r="A29" s="9" t="s">
        <v>1</v>
      </c>
      <c r="B29" s="15"/>
      <c r="C29" s="15"/>
      <c r="D29" s="16" t="s">
        <v>428</v>
      </c>
      <c r="E29" s="16" t="s">
        <v>427</v>
      </c>
      <c r="F29" s="39"/>
    </row>
    <row r="30" spans="1:6" ht="73.5" customHeight="1" x14ac:dyDescent="0.25">
      <c r="A30" s="9" t="s">
        <v>2</v>
      </c>
      <c r="B30" s="17" t="s">
        <v>429</v>
      </c>
      <c r="C30" s="17" t="s">
        <v>430</v>
      </c>
      <c r="D30" s="17"/>
      <c r="E30" s="17"/>
      <c r="F30" s="22"/>
    </row>
    <row r="31" spans="1:6" ht="69.75" customHeight="1" x14ac:dyDescent="0.25">
      <c r="A31" s="9" t="s">
        <v>3</v>
      </c>
      <c r="B31" s="18" t="s">
        <v>431</v>
      </c>
      <c r="C31" s="18" t="s">
        <v>432</v>
      </c>
      <c r="D31" s="18"/>
      <c r="E31" s="18"/>
      <c r="F31" s="39"/>
    </row>
    <row r="32" spans="1:6" ht="71.25" customHeight="1" thickBot="1" x14ac:dyDescent="0.3">
      <c r="A32" s="10" t="s">
        <v>4</v>
      </c>
      <c r="B32" s="17" t="s">
        <v>433</v>
      </c>
      <c r="C32" s="41" t="s">
        <v>53</v>
      </c>
      <c r="D32" s="41" t="s">
        <v>53</v>
      </c>
      <c r="E32" s="41"/>
      <c r="F32" s="42"/>
    </row>
    <row r="33" spans="1:6" s="217" customFormat="1" ht="42" customHeight="1" x14ac:dyDescent="0.25">
      <c r="A33" s="13"/>
      <c r="B33" s="155"/>
      <c r="C33" s="155"/>
      <c r="D33" s="155"/>
      <c r="E33" s="155"/>
      <c r="F33" s="155"/>
    </row>
    <row r="34" spans="1:6" ht="21" customHeight="1" thickBot="1" x14ac:dyDescent="0.3"/>
    <row r="35" spans="1:6" ht="26.25" thickBot="1" x14ac:dyDescent="0.3">
      <c r="A35" s="65" t="s">
        <v>34</v>
      </c>
      <c r="B35" s="63" t="s">
        <v>9</v>
      </c>
      <c r="C35" s="63" t="s">
        <v>10</v>
      </c>
      <c r="D35" s="63" t="s">
        <v>13</v>
      </c>
      <c r="E35" s="63" t="s">
        <v>12</v>
      </c>
      <c r="F35" s="63" t="s">
        <v>45</v>
      </c>
    </row>
    <row r="36" spans="1:6" ht="70.5" customHeight="1" thickTop="1" x14ac:dyDescent="0.25">
      <c r="A36" s="54" t="s">
        <v>0</v>
      </c>
      <c r="B36" s="16" t="s">
        <v>434</v>
      </c>
      <c r="C36" s="16" t="s">
        <v>434</v>
      </c>
      <c r="D36" s="16"/>
      <c r="E36" s="16"/>
      <c r="F36" s="16"/>
    </row>
    <row r="37" spans="1:6" ht="50.25" customHeight="1" x14ac:dyDescent="0.25">
      <c r="A37" s="9" t="s">
        <v>1</v>
      </c>
      <c r="B37" s="18" t="s">
        <v>435</v>
      </c>
      <c r="C37" s="18" t="s">
        <v>436</v>
      </c>
      <c r="D37" s="15" t="s">
        <v>437</v>
      </c>
      <c r="E37" s="16" t="s">
        <v>438</v>
      </c>
      <c r="F37" s="16" t="s">
        <v>438</v>
      </c>
    </row>
    <row r="38" spans="1:6" ht="60" customHeight="1" x14ac:dyDescent="0.25">
      <c r="A38" s="9" t="s">
        <v>2</v>
      </c>
      <c r="B38" s="15" t="s">
        <v>439</v>
      </c>
      <c r="C38" s="15" t="s">
        <v>440</v>
      </c>
      <c r="D38" s="16"/>
      <c r="E38" s="16" t="s">
        <v>441</v>
      </c>
      <c r="F38" s="22"/>
    </row>
    <row r="39" spans="1:6" ht="48.75" customHeight="1" x14ac:dyDescent="0.25">
      <c r="A39" s="9" t="s">
        <v>3</v>
      </c>
      <c r="B39" s="16" t="s">
        <v>442</v>
      </c>
      <c r="C39" s="16" t="s">
        <v>443</v>
      </c>
      <c r="D39" s="15"/>
      <c r="E39" s="15"/>
      <c r="F39" s="22"/>
    </row>
    <row r="40" spans="1:6" ht="39" customHeight="1" thickBot="1" x14ac:dyDescent="0.3">
      <c r="A40" s="10" t="s">
        <v>4</v>
      </c>
      <c r="B40" s="26"/>
      <c r="C40" s="26"/>
      <c r="D40" s="26"/>
      <c r="E40" s="26"/>
      <c r="F40" s="47"/>
    </row>
    <row r="41" spans="1:6" ht="16.5" thickBot="1" x14ac:dyDescent="0.3">
      <c r="A41" s="308"/>
      <c r="B41" s="309"/>
      <c r="C41" s="309"/>
      <c r="D41" s="309"/>
      <c r="E41" s="309"/>
      <c r="F41" s="309"/>
    </row>
    <row r="42" spans="1:6" ht="26.25" thickBot="1" x14ac:dyDescent="0.3">
      <c r="A42" s="66" t="s">
        <v>16</v>
      </c>
      <c r="B42" s="63" t="s">
        <v>9</v>
      </c>
      <c r="C42" s="63" t="s">
        <v>10</v>
      </c>
      <c r="D42" s="63" t="s">
        <v>13</v>
      </c>
      <c r="E42" s="63" t="s">
        <v>12</v>
      </c>
      <c r="F42" s="63" t="s">
        <v>45</v>
      </c>
    </row>
    <row r="43" spans="1:6" ht="51.75" customHeight="1" thickTop="1" x14ac:dyDescent="0.25">
      <c r="A43" s="54" t="s">
        <v>0</v>
      </c>
      <c r="B43" s="16" t="s">
        <v>444</v>
      </c>
      <c r="C43" s="16" t="s">
        <v>444</v>
      </c>
      <c r="D43" s="16" t="s">
        <v>445</v>
      </c>
      <c r="E43" s="16"/>
      <c r="F43" s="46"/>
    </row>
    <row r="44" spans="1:6" ht="69.75" customHeight="1" x14ac:dyDescent="0.25">
      <c r="A44" s="9" t="s">
        <v>1</v>
      </c>
      <c r="B44" s="15" t="s">
        <v>446</v>
      </c>
      <c r="C44" s="15" t="s">
        <v>447</v>
      </c>
      <c r="D44" s="15" t="s">
        <v>448</v>
      </c>
      <c r="E44" s="15" t="s">
        <v>449</v>
      </c>
      <c r="F44" s="35"/>
    </row>
    <row r="45" spans="1:6" ht="55.5" customHeight="1" x14ac:dyDescent="0.25">
      <c r="A45" s="9" t="s">
        <v>2</v>
      </c>
      <c r="B45" s="15" t="s">
        <v>473</v>
      </c>
      <c r="C45" s="15" t="s">
        <v>474</v>
      </c>
      <c r="D45" s="16" t="s">
        <v>404</v>
      </c>
      <c r="E45" s="15"/>
      <c r="F45" s="35"/>
    </row>
    <row r="46" spans="1:6" ht="72.75" customHeight="1" thickBot="1" x14ac:dyDescent="0.3">
      <c r="A46" s="9" t="s">
        <v>3</v>
      </c>
      <c r="B46" s="15"/>
      <c r="C46" s="15"/>
      <c r="D46" s="26" t="s">
        <v>450</v>
      </c>
      <c r="E46" s="26" t="s">
        <v>395</v>
      </c>
      <c r="F46" s="35"/>
    </row>
    <row r="47" spans="1:6" ht="45" customHeight="1" thickBot="1" x14ac:dyDescent="0.3">
      <c r="A47" s="10" t="s">
        <v>4</v>
      </c>
      <c r="B47" s="23" t="s">
        <v>451</v>
      </c>
      <c r="C47" s="23" t="s">
        <v>451</v>
      </c>
      <c r="D47" s="15" t="s">
        <v>452</v>
      </c>
      <c r="E47" s="15" t="s">
        <v>448</v>
      </c>
      <c r="F47" s="36"/>
    </row>
    <row r="48" spans="1:6" s="217" customFormat="1" ht="34.5" customHeight="1" x14ac:dyDescent="0.25">
      <c r="A48" s="13"/>
      <c r="B48" s="135"/>
      <c r="C48" s="135"/>
      <c r="D48" s="135"/>
      <c r="E48" s="135"/>
      <c r="F48" s="14"/>
    </row>
    <row r="49" spans="1:6" ht="16.5" thickBot="1" x14ac:dyDescent="0.3">
      <c r="A49" s="308"/>
      <c r="B49" s="309"/>
      <c r="C49" s="309"/>
      <c r="D49" s="309"/>
      <c r="E49" s="309"/>
      <c r="F49" s="309"/>
    </row>
    <row r="50" spans="1:6" ht="26.25" thickBot="1" x14ac:dyDescent="0.3">
      <c r="A50" s="64" t="s">
        <v>393</v>
      </c>
      <c r="B50" s="63" t="s">
        <v>9</v>
      </c>
      <c r="C50" s="63" t="s">
        <v>10</v>
      </c>
      <c r="D50" s="63" t="s">
        <v>13</v>
      </c>
      <c r="E50" s="63" t="s">
        <v>12</v>
      </c>
      <c r="F50" s="63" t="s">
        <v>45</v>
      </c>
    </row>
    <row r="51" spans="1:6" ht="72.75" customHeight="1" thickTop="1" x14ac:dyDescent="0.25">
      <c r="A51" s="54" t="s">
        <v>0</v>
      </c>
      <c r="B51" s="17" t="s">
        <v>453</v>
      </c>
      <c r="C51" s="17" t="s">
        <v>454</v>
      </c>
      <c r="D51" s="4"/>
      <c r="E51" s="4"/>
      <c r="F51" s="46"/>
    </row>
    <row r="52" spans="1:6" ht="41.25" customHeight="1" thickBot="1" x14ac:dyDescent="0.3">
      <c r="A52" s="9" t="s">
        <v>1</v>
      </c>
      <c r="B52" s="16" t="s">
        <v>455</v>
      </c>
      <c r="C52" s="16" t="s">
        <v>456</v>
      </c>
      <c r="D52" s="23"/>
      <c r="E52" s="23"/>
      <c r="F52" s="39"/>
    </row>
    <row r="53" spans="1:6" ht="60" customHeight="1" thickBot="1" x14ac:dyDescent="0.3">
      <c r="A53" s="9" t="s">
        <v>2</v>
      </c>
      <c r="B53" s="23" t="s">
        <v>457</v>
      </c>
      <c r="C53" s="23" t="s">
        <v>458</v>
      </c>
      <c r="D53" s="18"/>
      <c r="E53" s="18"/>
      <c r="F53" s="25"/>
    </row>
    <row r="54" spans="1:6" ht="54.75" customHeight="1" x14ac:dyDescent="0.25">
      <c r="A54" s="9" t="s">
        <v>3</v>
      </c>
      <c r="B54" s="18" t="s">
        <v>459</v>
      </c>
      <c r="C54" s="18" t="s">
        <v>459</v>
      </c>
      <c r="D54" s="18"/>
      <c r="E54" s="18"/>
      <c r="F54" s="39"/>
    </row>
    <row r="55" spans="1:6" ht="56.25" customHeight="1" thickBot="1" x14ac:dyDescent="0.3">
      <c r="A55" s="10" t="s">
        <v>4</v>
      </c>
      <c r="B55" s="23" t="s">
        <v>460</v>
      </c>
      <c r="C55" s="23" t="s">
        <v>461</v>
      </c>
      <c r="D55" s="26"/>
      <c r="E55" s="26"/>
      <c r="F55" s="47"/>
    </row>
    <row r="56" spans="1:6" ht="16.5" thickBot="1" x14ac:dyDescent="0.3">
      <c r="A56" s="308"/>
      <c r="B56" s="309"/>
      <c r="C56" s="309"/>
      <c r="D56" s="309"/>
      <c r="E56" s="309"/>
      <c r="F56" s="309"/>
    </row>
    <row r="57" spans="1:6" s="217" customFormat="1" ht="26.25" thickBot="1" x14ac:dyDescent="0.3">
      <c r="A57" s="64" t="s">
        <v>394</v>
      </c>
      <c r="B57" s="63" t="s">
        <v>9</v>
      </c>
      <c r="C57" s="63" t="s">
        <v>10</v>
      </c>
      <c r="D57" s="63" t="s">
        <v>13</v>
      </c>
      <c r="E57" s="63" t="s">
        <v>12</v>
      </c>
      <c r="F57" s="63" t="s">
        <v>45</v>
      </c>
    </row>
    <row r="58" spans="1:6" s="217" customFormat="1" ht="60" customHeight="1" thickTop="1" x14ac:dyDescent="0.25">
      <c r="A58" s="54" t="s">
        <v>0</v>
      </c>
      <c r="B58" s="18" t="s">
        <v>462</v>
      </c>
      <c r="C58" s="18" t="s">
        <v>463</v>
      </c>
      <c r="D58" s="4"/>
      <c r="E58" s="4"/>
      <c r="F58" s="46"/>
    </row>
    <row r="59" spans="1:6" s="217" customFormat="1" ht="44.25" customHeight="1" x14ac:dyDescent="0.25">
      <c r="A59" s="9" t="s">
        <v>1</v>
      </c>
      <c r="B59" s="16" t="s">
        <v>464</v>
      </c>
      <c r="C59" s="16" t="s">
        <v>465</v>
      </c>
      <c r="D59" s="18"/>
      <c r="E59" s="17"/>
      <c r="F59" s="39"/>
    </row>
    <row r="60" spans="1:6" s="217" customFormat="1" ht="56.25" customHeight="1" thickBot="1" x14ac:dyDescent="0.3">
      <c r="A60" s="9" t="s">
        <v>2</v>
      </c>
      <c r="B60" s="17" t="s">
        <v>466</v>
      </c>
      <c r="C60" s="17" t="s">
        <v>467</v>
      </c>
      <c r="D60" s="15"/>
      <c r="E60" s="23"/>
      <c r="F60" s="25"/>
    </row>
    <row r="61" spans="1:6" s="217" customFormat="1" ht="64.5" customHeight="1" thickBot="1" x14ac:dyDescent="0.3">
      <c r="A61" s="9" t="s">
        <v>3</v>
      </c>
      <c r="B61" s="23" t="s">
        <v>397</v>
      </c>
      <c r="C61" s="23" t="s">
        <v>397</v>
      </c>
      <c r="D61" s="18"/>
      <c r="E61" s="16"/>
      <c r="F61" s="39"/>
    </row>
    <row r="62" spans="1:6" s="217" customFormat="1" ht="54" customHeight="1" thickBot="1" x14ac:dyDescent="0.3">
      <c r="A62" s="10" t="s">
        <v>4</v>
      </c>
      <c r="B62" s="23" t="s">
        <v>468</v>
      </c>
      <c r="C62" s="23" t="s">
        <v>469</v>
      </c>
      <c r="D62" s="26"/>
      <c r="E62" s="26"/>
      <c r="F62" s="47"/>
    </row>
    <row r="63" spans="1:6" s="217" customFormat="1" x14ac:dyDescent="0.25">
      <c r="A63" s="13"/>
      <c r="B63" s="135"/>
      <c r="C63" s="135"/>
      <c r="D63" s="343"/>
      <c r="E63" s="343"/>
      <c r="F63" s="343"/>
    </row>
    <row r="64" spans="1:6" s="217" customFormat="1" x14ac:dyDescent="0.25">
      <c r="A64" s="13"/>
      <c r="B64" s="135"/>
      <c r="C64" s="135"/>
      <c r="D64" s="343"/>
      <c r="E64" s="343"/>
      <c r="F64" s="343"/>
    </row>
    <row r="65" spans="1:6" s="217" customFormat="1" x14ac:dyDescent="0.25">
      <c r="A65" s="13"/>
      <c r="B65" s="135"/>
      <c r="C65" s="135"/>
      <c r="D65" s="343"/>
      <c r="E65" s="343"/>
      <c r="F65" s="343"/>
    </row>
    <row r="66" spans="1:6" s="217" customFormat="1" x14ac:dyDescent="0.25">
      <c r="A66" s="13"/>
      <c r="B66" s="135"/>
      <c r="C66" s="135"/>
      <c r="D66" s="343"/>
      <c r="E66" s="343"/>
      <c r="F66" s="343"/>
    </row>
    <row r="67" spans="1:6" s="217" customFormat="1" x14ac:dyDescent="0.25">
      <c r="A67" s="13"/>
      <c r="B67" s="135"/>
      <c r="C67" s="135"/>
      <c r="D67" s="343"/>
      <c r="E67" s="343"/>
      <c r="F67" s="343"/>
    </row>
    <row r="68" spans="1:6" s="217" customFormat="1" ht="16.5" thickBot="1" x14ac:dyDescent="0.3">
      <c r="A68" s="308"/>
      <c r="B68" s="309"/>
      <c r="C68" s="309"/>
      <c r="D68" s="309"/>
      <c r="E68" s="309"/>
      <c r="F68" s="309"/>
    </row>
    <row r="69" spans="1:6" ht="26.25" thickBot="1" x14ac:dyDescent="0.3">
      <c r="A69" s="64" t="s">
        <v>17</v>
      </c>
      <c r="B69" s="63" t="s">
        <v>9</v>
      </c>
      <c r="C69" s="63" t="s">
        <v>10</v>
      </c>
      <c r="D69" s="63" t="s">
        <v>13</v>
      </c>
      <c r="E69" s="63" t="s">
        <v>12</v>
      </c>
      <c r="F69" s="63" t="s">
        <v>45</v>
      </c>
    </row>
    <row r="70" spans="1:6" s="217" customFormat="1" ht="70.5" customHeight="1" thickTop="1" x14ac:dyDescent="0.25">
      <c r="A70" s="54" t="s">
        <v>0</v>
      </c>
      <c r="B70" s="17" t="s">
        <v>470</v>
      </c>
      <c r="C70" s="17" t="s">
        <v>471</v>
      </c>
      <c r="D70" s="4"/>
      <c r="E70" s="4"/>
      <c r="F70" s="46"/>
    </row>
    <row r="71" spans="1:6" s="217" customFormat="1" ht="60" customHeight="1" x14ac:dyDescent="0.25">
      <c r="A71" s="9" t="s">
        <v>1</v>
      </c>
      <c r="B71" s="18" t="s">
        <v>472</v>
      </c>
      <c r="C71" s="18" t="s">
        <v>472</v>
      </c>
      <c r="D71" s="18"/>
      <c r="E71" s="18"/>
      <c r="F71" s="39"/>
    </row>
    <row r="72" spans="1:6" s="217" customFormat="1" ht="34.5" customHeight="1" x14ac:dyDescent="0.25">
      <c r="A72" s="9" t="s">
        <v>2</v>
      </c>
      <c r="B72" s="16" t="s">
        <v>405</v>
      </c>
      <c r="C72" s="16" t="s">
        <v>405</v>
      </c>
      <c r="D72" s="15"/>
      <c r="E72" s="15"/>
      <c r="F72" s="25"/>
    </row>
    <row r="73" spans="1:6" s="217" customFormat="1" ht="31.5" customHeight="1" x14ac:dyDescent="0.25">
      <c r="A73" s="9" t="s">
        <v>3</v>
      </c>
      <c r="B73" s="15" t="s">
        <v>38</v>
      </c>
      <c r="C73" s="15" t="s">
        <v>38</v>
      </c>
      <c r="D73" s="18"/>
      <c r="E73" s="18"/>
      <c r="F73" s="39"/>
    </row>
    <row r="74" spans="1:6" s="217" customFormat="1" ht="15.75" thickBot="1" x14ac:dyDescent="0.3">
      <c r="A74" s="10" t="s">
        <v>4</v>
      </c>
      <c r="B74" s="40"/>
      <c r="C74" s="40"/>
      <c r="D74" s="26"/>
      <c r="E74" s="26"/>
      <c r="F74" s="47"/>
    </row>
    <row r="75" spans="1:6" ht="15.75" thickBot="1" x14ac:dyDescent="0.3"/>
    <row r="76" spans="1:6" ht="15.75" thickBot="1" x14ac:dyDescent="0.3">
      <c r="B76" s="306" t="s">
        <v>206</v>
      </c>
      <c r="C76" s="307"/>
      <c r="D76" s="344"/>
    </row>
    <row r="77" spans="1:6" ht="30" x14ac:dyDescent="0.25">
      <c r="B77" s="133" t="s">
        <v>207</v>
      </c>
      <c r="C77" s="134" t="s">
        <v>209</v>
      </c>
      <c r="D77" s="345" t="s">
        <v>211</v>
      </c>
    </row>
    <row r="78" spans="1:6" ht="30.75" thickBot="1" x14ac:dyDescent="0.3">
      <c r="B78" s="131" t="s">
        <v>208</v>
      </c>
      <c r="C78" s="132" t="s">
        <v>210</v>
      </c>
      <c r="D78" s="346" t="s">
        <v>212</v>
      </c>
    </row>
    <row r="81" ht="49.5" customHeight="1" x14ac:dyDescent="0.25"/>
  </sheetData>
  <mergeCells count="7">
    <mergeCell ref="A1:F1"/>
    <mergeCell ref="B76:D76"/>
    <mergeCell ref="A49:F49"/>
    <mergeCell ref="A56:F56"/>
    <mergeCell ref="A41:F41"/>
    <mergeCell ref="A2:F2"/>
    <mergeCell ref="A68:F68"/>
  </mergeCells>
  <pageMargins left="0.45" right="0.25" top="1" bottom="1" header="0.3" footer="0.3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E5" sqref="E5"/>
    </sheetView>
  </sheetViews>
  <sheetFormatPr defaultRowHeight="15" x14ac:dyDescent="0.25"/>
  <cols>
    <col min="1" max="1" width="3.85546875" style="217" customWidth="1"/>
    <col min="2" max="2" width="23.140625" customWidth="1"/>
    <col min="3" max="4" width="17.42578125" customWidth="1"/>
    <col min="5" max="7" width="17.42578125" style="94" customWidth="1"/>
  </cols>
  <sheetData>
    <row r="1" spans="1:10" ht="15.75" x14ac:dyDescent="0.25">
      <c r="B1" s="302" t="s">
        <v>33</v>
      </c>
      <c r="C1" s="302"/>
      <c r="D1" s="302"/>
      <c r="E1" s="302"/>
      <c r="F1" s="302"/>
      <c r="G1" s="302"/>
    </row>
    <row r="2" spans="1:10" ht="24.75" customHeight="1" x14ac:dyDescent="0.25">
      <c r="B2" s="298" t="s">
        <v>345</v>
      </c>
      <c r="C2" s="298"/>
      <c r="D2" s="298"/>
      <c r="E2" s="298"/>
      <c r="F2" s="298"/>
      <c r="G2" s="298"/>
    </row>
    <row r="3" spans="1:10" ht="17.25" customHeight="1" thickBot="1" x14ac:dyDescent="0.3">
      <c r="A3" s="201"/>
      <c r="B3" s="262"/>
      <c r="C3" s="247"/>
      <c r="D3" s="263" t="s">
        <v>54</v>
      </c>
      <c r="E3" s="263"/>
      <c r="F3" s="262"/>
      <c r="G3" s="264" t="s">
        <v>132</v>
      </c>
    </row>
    <row r="4" spans="1:10" ht="23.25" customHeight="1" thickTop="1" thickBot="1" x14ac:dyDescent="0.3">
      <c r="A4" s="258" t="s">
        <v>340</v>
      </c>
      <c r="B4" s="258" t="s">
        <v>116</v>
      </c>
      <c r="C4" s="259" t="s">
        <v>47</v>
      </c>
      <c r="D4" s="260" t="s">
        <v>48</v>
      </c>
      <c r="E4" s="259" t="s">
        <v>49</v>
      </c>
      <c r="F4" s="259" t="s">
        <v>50</v>
      </c>
      <c r="G4" s="261" t="s">
        <v>51</v>
      </c>
    </row>
    <row r="5" spans="1:10" ht="64.5" thickTop="1" x14ac:dyDescent="0.25">
      <c r="A5" s="270">
        <v>1</v>
      </c>
      <c r="B5" s="272" t="s">
        <v>95</v>
      </c>
      <c r="C5" s="16"/>
      <c r="D5" s="275"/>
      <c r="E5" s="16" t="s">
        <v>55</v>
      </c>
      <c r="F5" s="16" t="s">
        <v>59</v>
      </c>
      <c r="G5" s="43" t="s">
        <v>119</v>
      </c>
    </row>
    <row r="6" spans="1:10" ht="25.5" x14ac:dyDescent="0.25">
      <c r="A6" s="270">
        <v>2</v>
      </c>
      <c r="B6" s="265" t="s">
        <v>103</v>
      </c>
      <c r="C6" s="16" t="s">
        <v>72</v>
      </c>
      <c r="D6" s="276" t="s">
        <v>73</v>
      </c>
      <c r="E6" s="15" t="s">
        <v>65</v>
      </c>
      <c r="F6" s="69" t="s">
        <v>56</v>
      </c>
      <c r="G6" s="203"/>
      <c r="J6" s="155"/>
    </row>
    <row r="7" spans="1:10" ht="51" x14ac:dyDescent="0.25">
      <c r="A7" s="270">
        <v>3</v>
      </c>
      <c r="B7" s="266" t="s">
        <v>297</v>
      </c>
      <c r="C7" s="69" t="s">
        <v>85</v>
      </c>
      <c r="D7" s="51" t="s">
        <v>84</v>
      </c>
      <c r="E7" s="30" t="s">
        <v>83</v>
      </c>
      <c r="F7" s="30" t="s">
        <v>61</v>
      </c>
      <c r="G7" s="25"/>
    </row>
    <row r="8" spans="1:10" ht="38.25" x14ac:dyDescent="0.25">
      <c r="A8" s="270">
        <v>4</v>
      </c>
      <c r="B8" s="265" t="s">
        <v>99</v>
      </c>
      <c r="C8" s="16" t="s">
        <v>88</v>
      </c>
      <c r="D8" s="276" t="s">
        <v>90</v>
      </c>
      <c r="E8" s="15" t="s">
        <v>89</v>
      </c>
      <c r="F8" s="15" t="s">
        <v>91</v>
      </c>
      <c r="G8" s="32"/>
    </row>
    <row r="9" spans="1:10" ht="38.25" x14ac:dyDescent="0.25">
      <c r="A9" s="270">
        <v>5</v>
      </c>
      <c r="B9" s="265" t="s">
        <v>105</v>
      </c>
      <c r="C9" s="16" t="s">
        <v>87</v>
      </c>
      <c r="D9" s="275"/>
      <c r="E9" s="15" t="s">
        <v>86</v>
      </c>
      <c r="F9" s="15" t="s">
        <v>57</v>
      </c>
      <c r="G9" s="25" t="s">
        <v>118</v>
      </c>
    </row>
    <row r="10" spans="1:10" ht="25.5" x14ac:dyDescent="0.25">
      <c r="A10" s="270">
        <v>6</v>
      </c>
      <c r="B10" s="265" t="s">
        <v>97</v>
      </c>
      <c r="C10" s="16" t="s">
        <v>69</v>
      </c>
      <c r="D10" s="276"/>
      <c r="E10" s="15"/>
      <c r="F10" s="69" t="s">
        <v>133</v>
      </c>
      <c r="G10" s="25"/>
    </row>
    <row r="11" spans="1:10" ht="25.5" x14ac:dyDescent="0.25">
      <c r="A11" s="270">
        <v>7</v>
      </c>
      <c r="B11" s="267" t="s">
        <v>121</v>
      </c>
      <c r="C11" s="69" t="s">
        <v>218</v>
      </c>
      <c r="D11" s="277" t="s">
        <v>294</v>
      </c>
      <c r="E11" s="15"/>
      <c r="F11" s="15"/>
      <c r="G11" s="25"/>
    </row>
    <row r="12" spans="1:10" ht="25.5" x14ac:dyDescent="0.25">
      <c r="A12" s="270">
        <v>8</v>
      </c>
      <c r="B12" s="267" t="s">
        <v>114</v>
      </c>
      <c r="C12" s="69" t="s">
        <v>219</v>
      </c>
      <c r="D12" s="277" t="s">
        <v>219</v>
      </c>
      <c r="E12" s="15"/>
      <c r="F12" s="15"/>
      <c r="G12" s="25"/>
    </row>
    <row r="13" spans="1:10" ht="25.5" x14ac:dyDescent="0.25">
      <c r="A13" s="270">
        <v>9</v>
      </c>
      <c r="B13" s="268" t="s">
        <v>96</v>
      </c>
      <c r="C13" s="69" t="s">
        <v>81</v>
      </c>
      <c r="D13" s="278" t="s">
        <v>80</v>
      </c>
      <c r="E13" s="30"/>
      <c r="F13" s="30"/>
      <c r="G13" s="32"/>
    </row>
    <row r="14" spans="1:10" ht="38.25" x14ac:dyDescent="0.25">
      <c r="A14" s="270">
        <v>10</v>
      </c>
      <c r="B14" s="265" t="s">
        <v>107</v>
      </c>
      <c r="C14" s="16" t="s">
        <v>135</v>
      </c>
      <c r="D14" s="275"/>
      <c r="E14" s="15" t="s">
        <v>67</v>
      </c>
      <c r="F14" s="15"/>
      <c r="G14" s="25"/>
    </row>
    <row r="15" spans="1:10" ht="25.5" x14ac:dyDescent="0.25">
      <c r="A15" s="270">
        <v>11</v>
      </c>
      <c r="B15" s="265" t="s">
        <v>111</v>
      </c>
      <c r="C15" s="16" t="s">
        <v>77</v>
      </c>
      <c r="D15" s="275"/>
      <c r="E15" s="15"/>
      <c r="F15" s="15"/>
      <c r="G15" s="25"/>
    </row>
    <row r="16" spans="1:10" ht="25.5" x14ac:dyDescent="0.25">
      <c r="A16" s="270">
        <v>12</v>
      </c>
      <c r="B16" s="265" t="s">
        <v>109</v>
      </c>
      <c r="C16" s="16" t="s">
        <v>76</v>
      </c>
      <c r="D16" s="275"/>
      <c r="E16" s="15"/>
      <c r="F16" s="15"/>
      <c r="G16" s="25"/>
    </row>
    <row r="17" spans="1:12" ht="25.5" x14ac:dyDescent="0.25">
      <c r="A17" s="270">
        <v>13</v>
      </c>
      <c r="B17" s="265" t="s">
        <v>110</v>
      </c>
      <c r="C17" s="16" t="s">
        <v>71</v>
      </c>
      <c r="D17" s="276"/>
      <c r="E17" s="15"/>
      <c r="F17" s="15"/>
      <c r="G17" s="25"/>
    </row>
    <row r="18" spans="1:12" ht="25.5" x14ac:dyDescent="0.25">
      <c r="A18" s="270">
        <v>14</v>
      </c>
      <c r="B18" s="269" t="s">
        <v>112</v>
      </c>
      <c r="C18" s="16" t="s">
        <v>79</v>
      </c>
      <c r="D18" s="275"/>
      <c r="E18" s="16"/>
      <c r="F18" s="16"/>
      <c r="G18" s="203"/>
    </row>
    <row r="19" spans="1:12" ht="25.5" x14ac:dyDescent="0.25">
      <c r="A19" s="270">
        <v>15</v>
      </c>
      <c r="B19" s="267" t="s">
        <v>113</v>
      </c>
      <c r="C19" s="16"/>
      <c r="D19" s="277" t="s">
        <v>81</v>
      </c>
      <c r="E19" s="16" t="s">
        <v>82</v>
      </c>
      <c r="F19" s="15"/>
      <c r="G19" s="25"/>
    </row>
    <row r="20" spans="1:12" ht="38.25" x14ac:dyDescent="0.25">
      <c r="A20" s="270">
        <v>16</v>
      </c>
      <c r="B20" s="265" t="s">
        <v>98</v>
      </c>
      <c r="C20" s="16"/>
      <c r="D20" s="276" t="s">
        <v>70</v>
      </c>
      <c r="E20" s="15"/>
      <c r="F20" s="69" t="s">
        <v>60</v>
      </c>
      <c r="G20" s="25"/>
    </row>
    <row r="21" spans="1:12" ht="51" x14ac:dyDescent="0.25">
      <c r="A21" s="270">
        <v>17</v>
      </c>
      <c r="B21" s="265" t="s">
        <v>100</v>
      </c>
      <c r="C21" s="16"/>
      <c r="D21" s="275" t="s">
        <v>93</v>
      </c>
      <c r="E21" s="15"/>
      <c r="F21" s="15" t="s">
        <v>58</v>
      </c>
      <c r="G21" s="25"/>
    </row>
    <row r="22" spans="1:12" ht="25.5" x14ac:dyDescent="0.25">
      <c r="A22" s="270">
        <v>18</v>
      </c>
      <c r="B22" s="265" t="s">
        <v>204</v>
      </c>
      <c r="C22" s="16"/>
      <c r="D22" s="279" t="s">
        <v>74</v>
      </c>
      <c r="E22" s="15"/>
      <c r="F22" s="15"/>
      <c r="G22" s="25" t="s">
        <v>65</v>
      </c>
      <c r="L22">
        <f>3805+1000+2040+1700</f>
        <v>8545</v>
      </c>
    </row>
    <row r="23" spans="1:12" ht="25.5" x14ac:dyDescent="0.25">
      <c r="A23" s="270">
        <v>19</v>
      </c>
      <c r="B23" s="265" t="s">
        <v>104</v>
      </c>
      <c r="C23" s="16"/>
      <c r="D23" s="279" t="s">
        <v>75</v>
      </c>
      <c r="E23" s="15"/>
      <c r="F23" s="15"/>
      <c r="G23" s="25"/>
    </row>
    <row r="24" spans="1:12" ht="38.25" x14ac:dyDescent="0.25">
      <c r="A24" s="270">
        <v>20</v>
      </c>
      <c r="B24" s="265" t="s">
        <v>217</v>
      </c>
      <c r="C24" s="16"/>
      <c r="D24" s="280" t="s">
        <v>215</v>
      </c>
      <c r="E24" s="15" t="s">
        <v>300</v>
      </c>
      <c r="F24" s="16"/>
      <c r="G24" s="25"/>
      <c r="K24" t="s">
        <v>203</v>
      </c>
    </row>
    <row r="25" spans="1:12" ht="38.25" x14ac:dyDescent="0.25">
      <c r="A25" s="270">
        <v>21</v>
      </c>
      <c r="B25" s="265" t="s">
        <v>101</v>
      </c>
      <c r="C25" s="16"/>
      <c r="D25" s="16"/>
      <c r="E25" s="15" t="s">
        <v>92</v>
      </c>
      <c r="F25" s="15"/>
      <c r="G25" s="25"/>
    </row>
    <row r="26" spans="1:12" ht="25.5" x14ac:dyDescent="0.25">
      <c r="A26" s="270">
        <v>22</v>
      </c>
      <c r="B26" s="265" t="s">
        <v>102</v>
      </c>
      <c r="C26" s="16"/>
      <c r="D26" s="69"/>
      <c r="E26" s="15" t="s">
        <v>78</v>
      </c>
      <c r="F26" s="69"/>
      <c r="G26" s="25" t="s">
        <v>64</v>
      </c>
    </row>
    <row r="27" spans="1:12" ht="25.5" x14ac:dyDescent="0.25">
      <c r="A27" s="270">
        <v>23</v>
      </c>
      <c r="B27" s="265" t="s">
        <v>305</v>
      </c>
      <c r="C27" s="16"/>
      <c r="D27" s="16"/>
      <c r="E27" s="25" t="s">
        <v>131</v>
      </c>
      <c r="F27" s="25" t="s">
        <v>62</v>
      </c>
      <c r="G27" s="25"/>
    </row>
    <row r="28" spans="1:12" ht="25.5" x14ac:dyDescent="0.25">
      <c r="A28" s="270">
        <v>24</v>
      </c>
      <c r="B28" s="265" t="s">
        <v>134</v>
      </c>
      <c r="C28" s="16"/>
      <c r="D28" s="16"/>
      <c r="E28" s="15"/>
      <c r="F28" s="15" t="s">
        <v>65</v>
      </c>
      <c r="G28" s="25"/>
    </row>
    <row r="29" spans="1:12" ht="25.5" x14ac:dyDescent="0.25">
      <c r="A29" s="270">
        <v>25</v>
      </c>
      <c r="B29" s="265" t="s">
        <v>94</v>
      </c>
      <c r="C29" s="16"/>
      <c r="D29" s="16"/>
      <c r="E29" s="15"/>
      <c r="F29" s="15" t="s">
        <v>67</v>
      </c>
      <c r="G29" s="25"/>
    </row>
    <row r="30" spans="1:12" ht="38.25" x14ac:dyDescent="0.25">
      <c r="A30" s="270">
        <v>26</v>
      </c>
      <c r="B30" s="265" t="s">
        <v>106</v>
      </c>
      <c r="C30" s="16"/>
      <c r="D30" s="16"/>
      <c r="E30" s="15"/>
      <c r="F30" s="15"/>
      <c r="G30" s="25" t="s">
        <v>66</v>
      </c>
    </row>
    <row r="31" spans="1:12" ht="25.5" x14ac:dyDescent="0.25">
      <c r="A31" s="270">
        <v>27</v>
      </c>
      <c r="B31" s="265" t="s">
        <v>108</v>
      </c>
      <c r="C31" s="16"/>
      <c r="D31" s="16"/>
      <c r="E31" s="15"/>
      <c r="F31" s="15"/>
      <c r="G31" s="25" t="s">
        <v>63</v>
      </c>
    </row>
    <row r="32" spans="1:12" ht="25.5" x14ac:dyDescent="0.25">
      <c r="A32" s="270">
        <v>28</v>
      </c>
      <c r="B32" s="267" t="s">
        <v>283</v>
      </c>
      <c r="C32" s="16"/>
      <c r="D32" s="16"/>
      <c r="E32" s="15" t="s">
        <v>69</v>
      </c>
      <c r="F32" s="15"/>
      <c r="G32" s="25"/>
    </row>
    <row r="33" spans="1:7" x14ac:dyDescent="0.25">
      <c r="A33" s="270"/>
      <c r="B33" s="265"/>
      <c r="C33" s="16"/>
      <c r="D33" s="18"/>
      <c r="E33" s="15"/>
      <c r="F33" s="16"/>
      <c r="G33" s="25"/>
    </row>
    <row r="34" spans="1:7" ht="16.5" thickBot="1" x14ac:dyDescent="0.3">
      <c r="A34" s="271"/>
      <c r="B34" s="254"/>
      <c r="C34" s="255" t="s">
        <v>68</v>
      </c>
      <c r="D34" s="255"/>
      <c r="E34" s="256" t="s">
        <v>54</v>
      </c>
      <c r="F34" s="75"/>
      <c r="G34" s="257" t="s">
        <v>122</v>
      </c>
    </row>
  </sheetData>
  <mergeCells count="2">
    <mergeCell ref="B1:G1"/>
    <mergeCell ref="B2:G2"/>
  </mergeCells>
  <pageMargins left="0.7" right="0" top="0.5" bottom="0.5" header="0.3" footer="0.3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zoomScaleNormal="100" workbookViewId="0">
      <selection activeCell="A4" sqref="A4:F4"/>
    </sheetView>
  </sheetViews>
  <sheetFormatPr defaultRowHeight="15" x14ac:dyDescent="0.25"/>
  <cols>
    <col min="1" max="1" width="13.5703125" customWidth="1"/>
    <col min="2" max="6" width="25.42578125" customWidth="1"/>
  </cols>
  <sheetData>
    <row r="1" spans="1:9" x14ac:dyDescent="0.25">
      <c r="F1" s="112" t="s">
        <v>178</v>
      </c>
    </row>
    <row r="2" spans="1:9" ht="18.75" customHeight="1" x14ac:dyDescent="0.25">
      <c r="A2" s="297" t="s">
        <v>33</v>
      </c>
      <c r="B2" s="297"/>
      <c r="C2" s="297"/>
      <c r="D2" s="297"/>
      <c r="E2" s="297"/>
      <c r="F2" s="297"/>
    </row>
    <row r="3" spans="1:9" ht="18.75" customHeight="1" x14ac:dyDescent="0.25">
      <c r="A3" s="298" t="s">
        <v>345</v>
      </c>
      <c r="B3" s="298"/>
      <c r="C3" s="298"/>
      <c r="D3" s="298"/>
      <c r="E3" s="298"/>
      <c r="F3" s="298"/>
    </row>
    <row r="4" spans="1:9" ht="22.5" customHeight="1" x14ac:dyDescent="0.25">
      <c r="A4" s="310" t="s">
        <v>200</v>
      </c>
      <c r="B4" s="310"/>
      <c r="C4" s="310"/>
      <c r="D4" s="310"/>
      <c r="E4" s="310"/>
      <c r="F4" s="310"/>
    </row>
    <row r="5" spans="1:9" ht="14.25" customHeight="1" x14ac:dyDescent="0.25">
      <c r="A5" s="115"/>
      <c r="B5" s="115"/>
      <c r="C5" s="116" t="s">
        <v>68</v>
      </c>
      <c r="D5" s="74"/>
      <c r="E5" s="117" t="s">
        <v>202</v>
      </c>
      <c r="F5" s="114"/>
    </row>
    <row r="6" spans="1:9" ht="16.5" thickBot="1" x14ac:dyDescent="0.3">
      <c r="A6" s="311" t="s">
        <v>201</v>
      </c>
      <c r="B6" s="312"/>
      <c r="C6" s="312"/>
      <c r="D6" s="312"/>
      <c r="E6" s="313"/>
      <c r="F6" s="118"/>
    </row>
    <row r="7" spans="1:9" ht="25.5" x14ac:dyDescent="0.25">
      <c r="A7" s="119">
        <v>301</v>
      </c>
      <c r="B7" s="120" t="s">
        <v>9</v>
      </c>
      <c r="C7" s="120" t="s">
        <v>10</v>
      </c>
      <c r="D7" s="120" t="s">
        <v>13</v>
      </c>
      <c r="E7" s="121" t="s">
        <v>14</v>
      </c>
      <c r="F7" s="121" t="s">
        <v>43</v>
      </c>
    </row>
    <row r="8" spans="1:9" ht="17.25" customHeight="1" x14ac:dyDescent="0.25">
      <c r="A8" s="9" t="s">
        <v>0</v>
      </c>
      <c r="B8" s="51"/>
      <c r="C8" s="51"/>
      <c r="D8" s="51"/>
      <c r="E8" s="51"/>
      <c r="F8" s="25" t="s">
        <v>46</v>
      </c>
    </row>
    <row r="9" spans="1:9" ht="22.5" customHeight="1" x14ac:dyDescent="0.25">
      <c r="A9" s="9" t="s">
        <v>1</v>
      </c>
      <c r="B9" s="51"/>
      <c r="C9" s="51"/>
      <c r="D9" s="53"/>
      <c r="E9" s="30"/>
      <c r="F9" s="30"/>
    </row>
    <row r="10" spans="1:9" ht="17.25" customHeight="1" x14ac:dyDescent="0.25">
      <c r="A10" s="9" t="s">
        <v>2</v>
      </c>
      <c r="B10" s="51"/>
      <c r="C10" s="51"/>
      <c r="D10" s="53"/>
      <c r="E10" s="51"/>
      <c r="F10" s="68"/>
    </row>
    <row r="11" spans="1:9" x14ac:dyDescent="0.25">
      <c r="A11" s="9" t="s">
        <v>3</v>
      </c>
      <c r="B11" s="51"/>
      <c r="C11" s="51"/>
      <c r="D11" s="53"/>
      <c r="E11" s="15"/>
      <c r="F11" s="76" t="s">
        <v>46</v>
      </c>
    </row>
    <row r="12" spans="1:9" ht="30.75" customHeight="1" thickBot="1" x14ac:dyDescent="0.3">
      <c r="A12" s="10" t="s">
        <v>4</v>
      </c>
      <c r="B12" s="52"/>
      <c r="C12" s="52"/>
      <c r="D12" s="24"/>
      <c r="E12" s="24"/>
      <c r="F12" s="24"/>
      <c r="I12" s="135" t="s">
        <v>203</v>
      </c>
    </row>
    <row r="13" spans="1:9" ht="15.75" thickBot="1" x14ac:dyDescent="0.3">
      <c r="A13" s="122"/>
      <c r="B13" s="123"/>
      <c r="C13" s="123"/>
      <c r="D13" s="123"/>
      <c r="E13" s="123"/>
      <c r="F13" s="124"/>
    </row>
    <row r="14" spans="1:9" ht="16.5" thickBot="1" x14ac:dyDescent="0.3">
      <c r="A14" s="292"/>
      <c r="B14" s="293"/>
      <c r="C14" s="293"/>
      <c r="D14" s="293"/>
      <c r="E14" s="294"/>
      <c r="F14" s="12"/>
    </row>
    <row r="15" spans="1:9" ht="25.5" x14ac:dyDescent="0.25">
      <c r="A15" s="113">
        <v>302</v>
      </c>
      <c r="B15" s="7" t="s">
        <v>9</v>
      </c>
      <c r="C15" s="7" t="s">
        <v>10</v>
      </c>
      <c r="D15" s="7" t="s">
        <v>13</v>
      </c>
      <c r="E15" s="8" t="s">
        <v>14</v>
      </c>
      <c r="F15" s="29" t="s">
        <v>43</v>
      </c>
    </row>
    <row r="16" spans="1:9" ht="20.25" customHeight="1" x14ac:dyDescent="0.25">
      <c r="A16" s="9" t="s">
        <v>0</v>
      </c>
      <c r="B16" s="51"/>
      <c r="C16" s="51"/>
      <c r="D16" s="51"/>
      <c r="E16" s="51"/>
      <c r="F16" s="25" t="s">
        <v>46</v>
      </c>
    </row>
    <row r="17" spans="1:6" ht="20.25" customHeight="1" x14ac:dyDescent="0.25">
      <c r="A17" s="9" t="s">
        <v>1</v>
      </c>
      <c r="B17" s="51"/>
      <c r="C17" s="51"/>
      <c r="D17" s="51"/>
      <c r="E17" s="51"/>
      <c r="F17" s="50"/>
    </row>
    <row r="18" spans="1:6" ht="20.25" customHeight="1" x14ac:dyDescent="0.25">
      <c r="A18" s="9" t="s">
        <v>2</v>
      </c>
      <c r="B18" s="51"/>
      <c r="C18" s="51"/>
      <c r="D18" s="51"/>
      <c r="E18" s="51"/>
      <c r="F18" s="25" t="s">
        <v>46</v>
      </c>
    </row>
    <row r="19" spans="1:6" ht="20.25" customHeight="1" x14ac:dyDescent="0.25">
      <c r="A19" s="9" t="s">
        <v>3</v>
      </c>
      <c r="B19" s="51"/>
      <c r="C19" s="51"/>
      <c r="D19" s="51"/>
      <c r="E19" s="51"/>
      <c r="F19" s="25" t="s">
        <v>46</v>
      </c>
    </row>
    <row r="20" spans="1:6" ht="20.25" customHeight="1" thickBot="1" x14ac:dyDescent="0.3">
      <c r="A20" s="10" t="s">
        <v>4</v>
      </c>
      <c r="B20" s="52"/>
      <c r="C20" s="52"/>
      <c r="D20" s="24"/>
      <c r="E20" s="24"/>
      <c r="F20" s="24"/>
    </row>
    <row r="21" spans="1:6" ht="13.5" customHeight="1" thickBot="1" x14ac:dyDescent="0.3">
      <c r="A21" s="125"/>
      <c r="B21" s="14"/>
      <c r="C21" s="14"/>
      <c r="D21" s="14"/>
      <c r="E21" s="6"/>
      <c r="F21" s="126"/>
    </row>
    <row r="22" spans="1:6" ht="15.75" hidden="1" thickBot="1" x14ac:dyDescent="0.3">
      <c r="A22" s="122"/>
      <c r="B22" s="123"/>
      <c r="C22" s="123"/>
      <c r="D22" s="123"/>
      <c r="E22" s="123"/>
      <c r="F22" s="124"/>
    </row>
    <row r="23" spans="1:6" ht="16.5" thickBot="1" x14ac:dyDescent="0.3">
      <c r="A23" s="292"/>
      <c r="B23" s="293"/>
      <c r="C23" s="293"/>
      <c r="D23" s="293"/>
      <c r="E23" s="294"/>
      <c r="F23" s="12"/>
    </row>
    <row r="24" spans="1:6" ht="25.5" x14ac:dyDescent="0.25">
      <c r="A24" s="113">
        <v>303</v>
      </c>
      <c r="B24" s="7" t="s">
        <v>9</v>
      </c>
      <c r="C24" s="7" t="s">
        <v>10</v>
      </c>
      <c r="D24" s="7" t="s">
        <v>13</v>
      </c>
      <c r="E24" s="8" t="s">
        <v>14</v>
      </c>
      <c r="F24" s="29" t="s">
        <v>43</v>
      </c>
    </row>
    <row r="25" spans="1:6" ht="18.75" customHeight="1" x14ac:dyDescent="0.25">
      <c r="A25" s="9" t="s">
        <v>0</v>
      </c>
      <c r="B25" s="51"/>
      <c r="C25" s="51"/>
      <c r="D25" s="51"/>
      <c r="E25" s="51"/>
      <c r="F25" s="50" t="s">
        <v>42</v>
      </c>
    </row>
    <row r="26" spans="1:6" ht="18.75" customHeight="1" x14ac:dyDescent="0.25">
      <c r="A26" s="9" t="s">
        <v>1</v>
      </c>
      <c r="B26" s="51"/>
      <c r="C26" s="51"/>
      <c r="D26" s="15" t="s">
        <v>46</v>
      </c>
      <c r="E26" s="15" t="s">
        <v>46</v>
      </c>
      <c r="F26" s="25" t="s">
        <v>46</v>
      </c>
    </row>
    <row r="27" spans="1:6" ht="18.75" customHeight="1" x14ac:dyDescent="0.25">
      <c r="A27" s="9" t="s">
        <v>2</v>
      </c>
      <c r="B27" s="51"/>
      <c r="C27" s="51"/>
      <c r="D27" s="51"/>
      <c r="E27" s="15" t="s">
        <v>46</v>
      </c>
      <c r="F27" s="25" t="s">
        <v>46</v>
      </c>
    </row>
    <row r="28" spans="1:6" ht="18.75" customHeight="1" x14ac:dyDescent="0.25">
      <c r="A28" s="9" t="s">
        <v>3</v>
      </c>
      <c r="B28" s="51"/>
      <c r="C28" s="51"/>
      <c r="D28" s="25"/>
      <c r="E28" s="51"/>
      <c r="F28" s="50"/>
    </row>
    <row r="29" spans="1:6" ht="28.5" customHeight="1" thickBot="1" x14ac:dyDescent="0.3">
      <c r="A29" s="10" t="s">
        <v>4</v>
      </c>
      <c r="B29" s="52"/>
      <c r="C29" s="52"/>
      <c r="D29" s="98"/>
      <c r="E29" s="24"/>
      <c r="F29" s="24"/>
    </row>
    <row r="30" spans="1:6" ht="15.75" thickBot="1" x14ac:dyDescent="0.3">
      <c r="A30" s="125"/>
      <c r="B30" s="123"/>
      <c r="C30" s="123"/>
      <c r="D30" s="6"/>
      <c r="E30" s="6"/>
      <c r="F30" s="124"/>
    </row>
    <row r="31" spans="1:6" ht="16.5" thickBot="1" x14ac:dyDescent="0.3">
      <c r="A31" s="292"/>
      <c r="B31" s="293"/>
      <c r="C31" s="293"/>
      <c r="D31" s="293"/>
      <c r="E31" s="294"/>
      <c r="F31" s="12"/>
    </row>
    <row r="32" spans="1:6" ht="25.5" x14ac:dyDescent="0.25">
      <c r="A32" s="113">
        <v>304</v>
      </c>
      <c r="B32" s="7" t="s">
        <v>9</v>
      </c>
      <c r="C32" s="7" t="s">
        <v>10</v>
      </c>
      <c r="D32" s="7" t="s">
        <v>13</v>
      </c>
      <c r="E32" s="8" t="s">
        <v>14</v>
      </c>
      <c r="F32" s="29" t="s">
        <v>43</v>
      </c>
    </row>
    <row r="33" spans="1:6" ht="21" customHeight="1" x14ac:dyDescent="0.25">
      <c r="A33" s="9" t="s">
        <v>0</v>
      </c>
      <c r="B33" s="51"/>
      <c r="C33" s="51"/>
      <c r="D33" s="51"/>
      <c r="E33" s="51"/>
      <c r="F33" s="25" t="s">
        <v>46</v>
      </c>
    </row>
    <row r="34" spans="1:6" ht="21" customHeight="1" x14ac:dyDescent="0.25">
      <c r="A34" s="9" t="s">
        <v>1</v>
      </c>
      <c r="B34" s="51"/>
      <c r="C34" s="51"/>
      <c r="D34" s="51"/>
      <c r="E34" s="25"/>
      <c r="F34" s="25"/>
    </row>
    <row r="35" spans="1:6" ht="26.25" customHeight="1" x14ac:dyDescent="0.25">
      <c r="A35" s="9" t="s">
        <v>2</v>
      </c>
      <c r="B35" s="51"/>
      <c r="C35" s="51"/>
      <c r="D35" s="15"/>
      <c r="E35" s="15"/>
      <c r="F35" s="25" t="s">
        <v>46</v>
      </c>
    </row>
    <row r="36" spans="1:6" ht="21" customHeight="1" x14ac:dyDescent="0.25">
      <c r="A36" s="95" t="s">
        <v>3</v>
      </c>
      <c r="B36" s="51"/>
      <c r="C36" s="15" t="s">
        <v>46</v>
      </c>
      <c r="D36" s="202"/>
      <c r="E36" s="25"/>
      <c r="F36" s="25"/>
    </row>
    <row r="37" spans="1:6" ht="27.75" customHeight="1" thickBot="1" x14ac:dyDescent="0.3">
      <c r="A37" s="10" t="s">
        <v>4</v>
      </c>
      <c r="B37" s="130"/>
      <c r="C37" s="52"/>
      <c r="D37" s="52"/>
      <c r="E37" s="24"/>
      <c r="F37" s="24"/>
    </row>
    <row r="38" spans="1:6" ht="15.75" thickBot="1" x14ac:dyDescent="0.3">
      <c r="A38" s="127"/>
      <c r="B38" s="14"/>
      <c r="C38" s="14"/>
      <c r="D38" s="14"/>
      <c r="E38" s="20"/>
      <c r="F38" s="126"/>
    </row>
    <row r="39" spans="1:6" ht="19.5" customHeight="1" thickBot="1" x14ac:dyDescent="0.3">
      <c r="A39" s="292"/>
      <c r="B39" s="293"/>
      <c r="C39" s="293"/>
      <c r="D39" s="293"/>
      <c r="E39" s="294"/>
      <c r="F39" s="12"/>
    </row>
    <row r="40" spans="1:6" ht="25.5" x14ac:dyDescent="0.25">
      <c r="A40" s="113" t="s">
        <v>25</v>
      </c>
      <c r="B40" s="7" t="s">
        <v>9</v>
      </c>
      <c r="C40" s="7" t="s">
        <v>10</v>
      </c>
      <c r="D40" s="7" t="s">
        <v>13</v>
      </c>
      <c r="E40" s="8" t="s">
        <v>14</v>
      </c>
      <c r="F40" s="29" t="s">
        <v>43</v>
      </c>
    </row>
    <row r="41" spans="1:6" ht="17.25" customHeight="1" x14ac:dyDescent="0.25">
      <c r="A41" s="9" t="s">
        <v>0</v>
      </c>
      <c r="B41" s="51"/>
      <c r="C41" s="51"/>
      <c r="D41" s="53"/>
      <c r="E41" s="51"/>
      <c r="F41" s="50"/>
    </row>
    <row r="42" spans="1:6" ht="17.25" customHeight="1" x14ac:dyDescent="0.25">
      <c r="A42" s="9" t="s">
        <v>1</v>
      </c>
      <c r="B42" s="51"/>
      <c r="C42" s="51"/>
      <c r="D42" s="53"/>
      <c r="E42" s="214" t="s">
        <v>339</v>
      </c>
      <c r="F42" s="214" t="s">
        <v>339</v>
      </c>
    </row>
    <row r="43" spans="1:6" ht="17.25" customHeight="1" x14ac:dyDescent="0.25">
      <c r="A43" s="9" t="s">
        <v>2</v>
      </c>
      <c r="B43" s="51"/>
      <c r="C43" s="51"/>
      <c r="D43" s="53"/>
      <c r="E43" s="15" t="s">
        <v>46</v>
      </c>
      <c r="F43" s="25" t="s">
        <v>46</v>
      </c>
    </row>
    <row r="44" spans="1:6" ht="17.25" customHeight="1" x14ac:dyDescent="0.25">
      <c r="A44" s="9" t="s">
        <v>3</v>
      </c>
      <c r="B44" s="51"/>
      <c r="C44" s="51"/>
      <c r="D44" s="53"/>
      <c r="E44" s="51"/>
      <c r="F44" s="25" t="s">
        <v>46</v>
      </c>
    </row>
    <row r="45" spans="1:6" ht="24" customHeight="1" thickBot="1" x14ac:dyDescent="0.3">
      <c r="A45" s="10" t="s">
        <v>4</v>
      </c>
      <c r="B45" s="52"/>
      <c r="C45" s="52"/>
      <c r="D45" s="72"/>
      <c r="E45" s="72"/>
      <c r="F45" s="25"/>
    </row>
    <row r="46" spans="1:6" ht="15.75" thickBot="1" x14ac:dyDescent="0.3">
      <c r="A46" s="125"/>
      <c r="B46" s="6"/>
      <c r="C46" s="6"/>
      <c r="D46" s="6"/>
      <c r="E46" s="6"/>
      <c r="F46" s="126"/>
    </row>
    <row r="47" spans="1:6" ht="16.5" thickBot="1" x14ac:dyDescent="0.3">
      <c r="A47" s="292"/>
      <c r="B47" s="293"/>
      <c r="C47" s="293"/>
      <c r="D47" s="293"/>
      <c r="E47" s="294"/>
      <c r="F47" s="12"/>
    </row>
    <row r="48" spans="1:6" ht="25.5" x14ac:dyDescent="0.25">
      <c r="A48" s="113">
        <v>313</v>
      </c>
      <c r="B48" s="7" t="s">
        <v>9</v>
      </c>
      <c r="C48" s="7" t="s">
        <v>10</v>
      </c>
      <c r="D48" s="151" t="s">
        <v>13</v>
      </c>
      <c r="E48" s="7" t="s">
        <v>14</v>
      </c>
      <c r="F48" s="153" t="s">
        <v>43</v>
      </c>
    </row>
    <row r="49" spans="1:6" ht="16.5" customHeight="1" x14ac:dyDescent="0.25">
      <c r="A49" s="9" t="s">
        <v>0</v>
      </c>
      <c r="B49" s="15" t="s">
        <v>46</v>
      </c>
      <c r="C49" s="150" t="s">
        <v>223</v>
      </c>
      <c r="D49" s="77" t="s">
        <v>46</v>
      </c>
      <c r="E49" s="150" t="s">
        <v>223</v>
      </c>
      <c r="F49" s="154" t="s">
        <v>223</v>
      </c>
    </row>
    <row r="50" spans="1:6" ht="16.5" customHeight="1" x14ac:dyDescent="0.25">
      <c r="A50" s="9" t="s">
        <v>1</v>
      </c>
      <c r="B50" s="51"/>
      <c r="C50" s="51"/>
      <c r="D50" s="152" t="s">
        <v>223</v>
      </c>
      <c r="E50" s="15" t="s">
        <v>46</v>
      </c>
      <c r="F50" s="154" t="s">
        <v>223</v>
      </c>
    </row>
    <row r="51" spans="1:6" ht="16.5" customHeight="1" x14ac:dyDescent="0.25">
      <c r="A51" s="9" t="s">
        <v>2</v>
      </c>
      <c r="B51" s="15" t="s">
        <v>46</v>
      </c>
      <c r="C51" s="15" t="s">
        <v>46</v>
      </c>
      <c r="D51" s="77" t="s">
        <v>46</v>
      </c>
      <c r="E51" s="15" t="s">
        <v>46</v>
      </c>
      <c r="F51" s="76" t="s">
        <v>46</v>
      </c>
    </row>
    <row r="52" spans="1:6" ht="16.5" customHeight="1" x14ac:dyDescent="0.25">
      <c r="A52" s="9" t="s">
        <v>193</v>
      </c>
      <c r="B52" s="15"/>
      <c r="C52" s="15"/>
      <c r="D52" s="152" t="s">
        <v>223</v>
      </c>
      <c r="E52" s="150" t="s">
        <v>223</v>
      </c>
      <c r="F52" s="154" t="s">
        <v>223</v>
      </c>
    </row>
    <row r="53" spans="1:6" ht="24" customHeight="1" x14ac:dyDescent="0.25">
      <c r="A53" s="9" t="s">
        <v>51</v>
      </c>
      <c r="B53" s="214" t="s">
        <v>311</v>
      </c>
      <c r="C53" s="214" t="s">
        <v>311</v>
      </c>
      <c r="D53" s="152" t="s">
        <v>223</v>
      </c>
      <c r="E53" s="15" t="s">
        <v>46</v>
      </c>
      <c r="F53" s="154" t="s">
        <v>223</v>
      </c>
    </row>
    <row r="54" spans="1:6" ht="15.75" thickBot="1" x14ac:dyDescent="0.3">
      <c r="A54" s="122"/>
      <c r="B54" s="123"/>
      <c r="C54" s="123"/>
      <c r="D54" s="123"/>
      <c r="E54" s="123"/>
      <c r="F54" s="124"/>
    </row>
    <row r="55" spans="1:6" ht="16.5" thickBot="1" x14ac:dyDescent="0.3">
      <c r="A55" s="292" t="s">
        <v>120</v>
      </c>
      <c r="B55" s="293"/>
      <c r="C55" s="293"/>
      <c r="D55" s="293"/>
      <c r="E55" s="294"/>
      <c r="F55" s="12"/>
    </row>
    <row r="56" spans="1:6" ht="25.5" x14ac:dyDescent="0.25">
      <c r="A56" s="1"/>
      <c r="B56" s="7" t="s">
        <v>9</v>
      </c>
      <c r="C56" s="7" t="s">
        <v>10</v>
      </c>
      <c r="D56" s="7" t="s">
        <v>13</v>
      </c>
      <c r="E56" s="8" t="s">
        <v>14</v>
      </c>
      <c r="F56" s="29" t="s">
        <v>43</v>
      </c>
    </row>
    <row r="57" spans="1:6" ht="16.5" customHeight="1" x14ac:dyDescent="0.25">
      <c r="A57" s="9" t="s">
        <v>0</v>
      </c>
      <c r="B57" s="51" t="s">
        <v>195</v>
      </c>
      <c r="C57" s="51" t="s">
        <v>195</v>
      </c>
      <c r="D57" s="77"/>
      <c r="E57" s="15"/>
      <c r="F57" s="25"/>
    </row>
    <row r="58" spans="1:6" ht="16.5" customHeight="1" x14ac:dyDescent="0.25">
      <c r="A58" s="9" t="s">
        <v>1</v>
      </c>
      <c r="B58" s="51" t="s">
        <v>216</v>
      </c>
      <c r="C58" s="51" t="s">
        <v>216</v>
      </c>
      <c r="D58" s="53" t="s">
        <v>196</v>
      </c>
      <c r="E58" s="51" t="s">
        <v>196</v>
      </c>
      <c r="F58" s="25"/>
    </row>
    <row r="59" spans="1:6" ht="16.5" customHeight="1" x14ac:dyDescent="0.25">
      <c r="A59" s="9" t="s">
        <v>2</v>
      </c>
      <c r="B59" s="51" t="s">
        <v>216</v>
      </c>
      <c r="C59" s="51" t="s">
        <v>216</v>
      </c>
      <c r="D59" s="53" t="s">
        <v>197</v>
      </c>
      <c r="E59" s="51" t="s">
        <v>197</v>
      </c>
      <c r="F59" s="25"/>
    </row>
    <row r="60" spans="1:6" ht="16.5" customHeight="1" x14ac:dyDescent="0.25">
      <c r="A60" s="9" t="s">
        <v>3</v>
      </c>
      <c r="B60" s="51" t="s">
        <v>198</v>
      </c>
      <c r="C60" s="51" t="s">
        <v>198</v>
      </c>
      <c r="D60" s="53" t="s">
        <v>196</v>
      </c>
      <c r="E60" s="51" t="s">
        <v>196</v>
      </c>
      <c r="F60" s="50" t="s">
        <v>199</v>
      </c>
    </row>
    <row r="61" spans="1:6" ht="16.5" customHeight="1" thickBot="1" x14ac:dyDescent="0.3">
      <c r="A61" s="10" t="s">
        <v>4</v>
      </c>
      <c r="B61" s="23"/>
      <c r="C61" s="23"/>
      <c r="D61" s="72"/>
      <c r="E61" s="23"/>
      <c r="F61" s="24"/>
    </row>
    <row r="62" spans="1:6" ht="15.75" thickBot="1" x14ac:dyDescent="0.3"/>
    <row r="63" spans="1:6" ht="25.5" x14ac:dyDescent="0.25">
      <c r="A63" s="146" t="s">
        <v>220</v>
      </c>
      <c r="B63" s="206" t="s">
        <v>9</v>
      </c>
      <c r="C63" s="206" t="s">
        <v>10</v>
      </c>
      <c r="D63" s="206" t="s">
        <v>13</v>
      </c>
      <c r="E63" s="207" t="s">
        <v>14</v>
      </c>
      <c r="F63" s="207" t="s">
        <v>43</v>
      </c>
    </row>
    <row r="64" spans="1:6" ht="24" customHeight="1" x14ac:dyDescent="0.25">
      <c r="A64" s="138">
        <v>301</v>
      </c>
      <c r="B64" s="139"/>
      <c r="C64" s="139"/>
      <c r="D64" s="139"/>
      <c r="E64" s="139"/>
      <c r="F64" s="140"/>
    </row>
    <row r="65" spans="1:6" ht="24" customHeight="1" x14ac:dyDescent="0.25">
      <c r="A65" s="138">
        <v>302</v>
      </c>
      <c r="B65" s="15"/>
      <c r="C65" s="15" t="s">
        <v>301</v>
      </c>
      <c r="D65" s="204" t="s">
        <v>289</v>
      </c>
      <c r="E65" s="15" t="s">
        <v>298</v>
      </c>
      <c r="F65" s="15" t="s">
        <v>298</v>
      </c>
    </row>
    <row r="66" spans="1:6" ht="25.5" customHeight="1" thickBot="1" x14ac:dyDescent="0.3">
      <c r="A66" s="138">
        <v>303</v>
      </c>
      <c r="B66" s="23" t="s">
        <v>296</v>
      </c>
      <c r="C66" s="23" t="s">
        <v>296</v>
      </c>
      <c r="D66" s="15" t="s">
        <v>308</v>
      </c>
      <c r="E66" s="139"/>
      <c r="F66" s="140"/>
    </row>
    <row r="67" spans="1:6" ht="25.5" x14ac:dyDescent="0.25">
      <c r="A67" s="138">
        <v>304</v>
      </c>
      <c r="B67" s="15" t="s">
        <v>295</v>
      </c>
      <c r="C67" s="15" t="s">
        <v>295</v>
      </c>
      <c r="D67" s="15"/>
      <c r="E67" s="204" t="s">
        <v>292</v>
      </c>
      <c r="F67" s="140"/>
    </row>
    <row r="68" spans="1:6" ht="16.5" customHeight="1" x14ac:dyDescent="0.25">
      <c r="A68" s="138" t="s">
        <v>146</v>
      </c>
      <c r="B68" s="204" t="s">
        <v>290</v>
      </c>
      <c r="C68" s="204" t="s">
        <v>290</v>
      </c>
      <c r="D68" s="204" t="s">
        <v>292</v>
      </c>
      <c r="E68" s="148"/>
      <c r="F68" s="140"/>
    </row>
    <row r="69" spans="1:6" ht="29.25" customHeight="1" thickBot="1" x14ac:dyDescent="0.3">
      <c r="A69" s="147" t="s">
        <v>222</v>
      </c>
      <c r="B69" s="204" t="s">
        <v>306</v>
      </c>
      <c r="C69" s="40" t="s">
        <v>304</v>
      </c>
      <c r="D69" s="148"/>
      <c r="E69" s="135"/>
      <c r="F69" s="149"/>
    </row>
    <row r="70" spans="1:6" s="20" customFormat="1" ht="16.5" customHeight="1" thickBot="1" x14ac:dyDescent="0.3">
      <c r="A70" s="6"/>
      <c r="B70" s="135"/>
      <c r="C70" s="135"/>
      <c r="D70" s="135"/>
      <c r="E70" s="207" t="s">
        <v>14</v>
      </c>
      <c r="F70" s="135"/>
    </row>
    <row r="71" spans="1:6" ht="25.5" x14ac:dyDescent="0.25">
      <c r="A71" s="146" t="s">
        <v>221</v>
      </c>
      <c r="B71" s="206" t="s">
        <v>9</v>
      </c>
      <c r="C71" s="206" t="s">
        <v>10</v>
      </c>
      <c r="D71" s="206" t="s">
        <v>13</v>
      </c>
      <c r="E71" s="204" t="s">
        <v>291</v>
      </c>
      <c r="F71" s="207" t="s">
        <v>43</v>
      </c>
    </row>
    <row r="72" spans="1:6" ht="16.5" customHeight="1" x14ac:dyDescent="0.25">
      <c r="A72" s="138">
        <v>301</v>
      </c>
      <c r="B72" s="204" t="s">
        <v>291</v>
      </c>
      <c r="C72" s="204" t="s">
        <v>291</v>
      </c>
      <c r="D72" s="204" t="s">
        <v>291</v>
      </c>
      <c r="E72" s="139"/>
      <c r="F72" s="140"/>
    </row>
    <row r="73" spans="1:6" ht="16.5" customHeight="1" thickBot="1" x14ac:dyDescent="0.3">
      <c r="A73" s="138">
        <v>302</v>
      </c>
      <c r="B73" s="139"/>
      <c r="C73" s="205" t="s">
        <v>293</v>
      </c>
      <c r="D73" s="205" t="s">
        <v>293</v>
      </c>
      <c r="E73" s="139"/>
      <c r="F73" s="140"/>
    </row>
    <row r="74" spans="1:6" ht="16.5" customHeight="1" x14ac:dyDescent="0.25">
      <c r="A74" s="138">
        <v>303</v>
      </c>
      <c r="B74" s="139"/>
      <c r="C74" s="139"/>
      <c r="D74" s="139"/>
      <c r="E74" s="139"/>
      <c r="F74" s="140" t="s">
        <v>203</v>
      </c>
    </row>
    <row r="75" spans="1:6" ht="16.5" customHeight="1" x14ac:dyDescent="0.25">
      <c r="A75" s="138">
        <v>304</v>
      </c>
      <c r="B75" s="139"/>
      <c r="C75" s="139"/>
      <c r="D75" s="139"/>
      <c r="E75" s="139"/>
      <c r="F75" s="140"/>
    </row>
    <row r="76" spans="1:6" ht="16.5" customHeight="1" thickBot="1" x14ac:dyDescent="0.3">
      <c r="A76" s="138" t="s">
        <v>146</v>
      </c>
      <c r="B76" s="139"/>
      <c r="C76" s="139"/>
      <c r="D76" s="139"/>
      <c r="E76" s="142"/>
      <c r="F76" s="140"/>
    </row>
    <row r="77" spans="1:6" ht="16.5" customHeight="1" thickBot="1" x14ac:dyDescent="0.3">
      <c r="A77" s="141" t="s">
        <v>222</v>
      </c>
      <c r="B77" s="142"/>
      <c r="C77" s="142"/>
      <c r="D77" s="142"/>
      <c r="E77" s="135"/>
      <c r="F77" s="143"/>
    </row>
    <row r="78" spans="1:6" s="94" customFormat="1" ht="16.5" customHeight="1" x14ac:dyDescent="0.25">
      <c r="A78" s="6"/>
      <c r="B78" s="136"/>
      <c r="C78" s="136"/>
      <c r="D78" s="135"/>
      <c r="E78"/>
      <c r="F78" s="135"/>
    </row>
    <row r="79" spans="1:6" x14ac:dyDescent="0.25">
      <c r="B79" s="137" t="s">
        <v>213</v>
      </c>
      <c r="C79" s="137" t="s">
        <v>213</v>
      </c>
    </row>
    <row r="83" spans="1:6" ht="15.75" x14ac:dyDescent="0.25">
      <c r="E83" s="210"/>
      <c r="F83" s="112"/>
    </row>
    <row r="84" spans="1:6" ht="15.75" customHeight="1" x14ac:dyDescent="0.25">
      <c r="A84" s="302" t="s">
        <v>33</v>
      </c>
      <c r="B84" s="302"/>
      <c r="C84" s="302"/>
      <c r="D84" s="302"/>
      <c r="E84" s="302"/>
      <c r="F84" s="302"/>
    </row>
    <row r="85" spans="1:6" ht="15.75" customHeight="1" x14ac:dyDescent="0.25">
      <c r="A85" s="298" t="s">
        <v>41</v>
      </c>
      <c r="B85" s="298"/>
      <c r="C85" s="298"/>
      <c r="D85" s="298"/>
      <c r="E85" s="298"/>
      <c r="F85" s="298"/>
    </row>
    <row r="86" spans="1:6" ht="18.75" customHeight="1" x14ac:dyDescent="0.25">
      <c r="A86" s="310" t="s">
        <v>309</v>
      </c>
      <c r="B86" s="310"/>
      <c r="C86" s="310"/>
      <c r="D86" s="310"/>
      <c r="E86" s="310"/>
      <c r="F86" s="310"/>
    </row>
    <row r="87" spans="1:6" ht="18.75" x14ac:dyDescent="0.25">
      <c r="A87" s="115"/>
      <c r="B87" s="115"/>
      <c r="C87" s="116" t="s">
        <v>68</v>
      </c>
      <c r="D87" s="74"/>
      <c r="E87" s="117" t="s">
        <v>202</v>
      </c>
      <c r="F87" s="194"/>
    </row>
    <row r="88" spans="1:6" ht="16.5" thickBot="1" x14ac:dyDescent="0.3">
      <c r="A88" s="211" t="s">
        <v>201</v>
      </c>
      <c r="B88" s="212"/>
      <c r="C88" s="212"/>
      <c r="D88" s="212"/>
      <c r="E88" s="213"/>
      <c r="F88" s="118"/>
    </row>
    <row r="89" spans="1:6" ht="25.5" x14ac:dyDescent="0.25">
      <c r="A89" s="146" t="s">
        <v>220</v>
      </c>
      <c r="B89" s="144" t="s">
        <v>9</v>
      </c>
      <c r="C89" s="144" t="s">
        <v>10</v>
      </c>
      <c r="D89" s="144" t="s">
        <v>13</v>
      </c>
      <c r="E89" s="145" t="s">
        <v>14</v>
      </c>
      <c r="F89" s="145" t="s">
        <v>43</v>
      </c>
    </row>
    <row r="90" spans="1:6" x14ac:dyDescent="0.25">
      <c r="A90" s="138">
        <v>301</v>
      </c>
      <c r="B90" s="209"/>
      <c r="C90" s="209"/>
      <c r="D90" s="209"/>
      <c r="E90" s="209"/>
      <c r="F90" s="140"/>
    </row>
    <row r="91" spans="1:6" ht="20.25" customHeight="1" x14ac:dyDescent="0.25">
      <c r="A91" s="138">
        <v>302</v>
      </c>
      <c r="B91" s="139"/>
      <c r="C91" s="139"/>
      <c r="D91" s="139"/>
      <c r="E91" s="15" t="s">
        <v>298</v>
      </c>
      <c r="F91" s="25" t="s">
        <v>298</v>
      </c>
    </row>
    <row r="92" spans="1:6" ht="20.25" customHeight="1" thickBot="1" x14ac:dyDescent="0.3">
      <c r="A92" s="138">
        <v>303</v>
      </c>
      <c r="B92" s="23" t="s">
        <v>307</v>
      </c>
      <c r="C92" s="23" t="s">
        <v>307</v>
      </c>
      <c r="D92" s="15" t="s">
        <v>308</v>
      </c>
      <c r="E92" s="140"/>
      <c r="F92" s="140"/>
    </row>
    <row r="93" spans="1:6" ht="20.25" customHeight="1" x14ac:dyDescent="0.25">
      <c r="A93" s="138">
        <v>304</v>
      </c>
      <c r="B93" s="15" t="s">
        <v>302</v>
      </c>
      <c r="C93" s="15" t="s">
        <v>299</v>
      </c>
      <c r="D93" s="139"/>
      <c r="E93" s="139"/>
      <c r="F93" s="140"/>
    </row>
    <row r="94" spans="1:6" x14ac:dyDescent="0.25">
      <c r="A94" s="138" t="s">
        <v>146</v>
      </c>
      <c r="B94" s="209"/>
      <c r="C94" s="209"/>
      <c r="D94" s="209"/>
      <c r="E94" s="209"/>
      <c r="F94" s="140"/>
    </row>
    <row r="95" spans="1:6" ht="25.5" customHeight="1" thickBot="1" x14ac:dyDescent="0.3">
      <c r="A95" s="147" t="s">
        <v>222</v>
      </c>
      <c r="B95" s="40" t="s">
        <v>304</v>
      </c>
      <c r="C95" s="40" t="s">
        <v>304</v>
      </c>
      <c r="D95" s="208"/>
      <c r="E95" s="208"/>
      <c r="F95" s="149"/>
    </row>
    <row r="97" spans="1:1" x14ac:dyDescent="0.25">
      <c r="A97" t="s">
        <v>303</v>
      </c>
    </row>
  </sheetData>
  <mergeCells count="13">
    <mergeCell ref="A23:E23"/>
    <mergeCell ref="A31:E31"/>
    <mergeCell ref="A4:F4"/>
    <mergeCell ref="A2:F2"/>
    <mergeCell ref="A3:F3"/>
    <mergeCell ref="A6:E6"/>
    <mergeCell ref="A14:E14"/>
    <mergeCell ref="A84:F84"/>
    <mergeCell ref="A85:F85"/>
    <mergeCell ref="A86:F86"/>
    <mergeCell ref="A39:E39"/>
    <mergeCell ref="A47:E47"/>
    <mergeCell ref="A55:E55"/>
  </mergeCells>
  <pageMargins left="0" right="0" top="0.75" bottom="0.75" header="0.3" footer="0.3"/>
  <pageSetup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G17" sqref="G17"/>
    </sheetView>
  </sheetViews>
  <sheetFormatPr defaultRowHeight="15" x14ac:dyDescent="0.25"/>
  <cols>
    <col min="1" max="1" width="22.42578125" customWidth="1"/>
    <col min="2" max="3" width="6.5703125" customWidth="1"/>
    <col min="4" max="4" width="13.140625" bestFit="1" customWidth="1"/>
    <col min="5" max="5" width="6.7109375" bestFit="1" customWidth="1"/>
    <col min="6" max="6" width="10.7109375" customWidth="1"/>
    <col min="7" max="7" width="6.140625" customWidth="1"/>
    <col min="8" max="8" width="6.85546875" customWidth="1"/>
    <col min="9" max="9" width="7" customWidth="1"/>
    <col min="13" max="13" width="38.140625" customWidth="1"/>
  </cols>
  <sheetData>
    <row r="1" spans="1:9" ht="6" customHeight="1" x14ac:dyDescent="0.25">
      <c r="F1" s="112"/>
    </row>
    <row r="2" spans="1:9" ht="18.75" customHeight="1" x14ac:dyDescent="0.25">
      <c r="A2" s="302" t="s">
        <v>33</v>
      </c>
      <c r="B2" s="302"/>
      <c r="C2" s="302"/>
      <c r="D2" s="302"/>
      <c r="E2" s="302"/>
      <c r="F2" s="302"/>
      <c r="G2" s="302"/>
      <c r="H2" s="302"/>
      <c r="I2" s="302"/>
    </row>
    <row r="3" spans="1:9" ht="18.75" customHeight="1" x14ac:dyDescent="0.25">
      <c r="A3" s="298" t="s">
        <v>41</v>
      </c>
      <c r="B3" s="298"/>
      <c r="C3" s="298"/>
      <c r="D3" s="298"/>
      <c r="E3" s="298"/>
      <c r="F3" s="298"/>
      <c r="G3" s="298"/>
      <c r="H3" s="298"/>
      <c r="I3" s="298"/>
    </row>
    <row r="4" spans="1:9" ht="19.5" customHeight="1" x14ac:dyDescent="0.25">
      <c r="A4" s="310" t="s">
        <v>200</v>
      </c>
      <c r="B4" s="310"/>
      <c r="C4" s="310"/>
      <c r="D4" s="310"/>
      <c r="E4" s="310"/>
      <c r="F4" s="310"/>
      <c r="G4" s="310"/>
      <c r="H4" s="310"/>
      <c r="I4" s="310"/>
    </row>
    <row r="5" spans="1:9" ht="15.75" thickBot="1" x14ac:dyDescent="0.3">
      <c r="A5" s="201"/>
      <c r="B5" s="201"/>
      <c r="C5" s="201"/>
      <c r="D5" s="201"/>
      <c r="E5" s="201"/>
      <c r="F5" s="201"/>
      <c r="G5" s="201"/>
      <c r="H5" s="201"/>
      <c r="I5" s="201"/>
    </row>
    <row r="6" spans="1:9" ht="21" customHeight="1" thickTop="1" thickBot="1" x14ac:dyDescent="0.3">
      <c r="A6" s="317" t="s">
        <v>264</v>
      </c>
      <c r="B6" s="319" t="s">
        <v>272</v>
      </c>
      <c r="C6" s="319" t="s">
        <v>271</v>
      </c>
      <c r="D6" s="314" t="s">
        <v>242</v>
      </c>
      <c r="E6" s="315"/>
      <c r="F6" s="315"/>
      <c r="G6" s="316"/>
      <c r="H6" s="319" t="s">
        <v>263</v>
      </c>
      <c r="I6" s="321" t="s">
        <v>281</v>
      </c>
    </row>
    <row r="7" spans="1:9" ht="15.75" thickBot="1" x14ac:dyDescent="0.3">
      <c r="A7" s="318"/>
      <c r="B7" s="320"/>
      <c r="C7" s="320"/>
      <c r="D7" s="175" t="s">
        <v>243</v>
      </c>
      <c r="E7" s="175" t="s">
        <v>245</v>
      </c>
      <c r="F7" s="175" t="s">
        <v>244</v>
      </c>
      <c r="G7" s="175" t="s">
        <v>262</v>
      </c>
      <c r="H7" s="320"/>
      <c r="I7" s="322"/>
    </row>
    <row r="8" spans="1:9" ht="15.75" thickTop="1" x14ac:dyDescent="0.25">
      <c r="A8" s="86" t="s">
        <v>237</v>
      </c>
      <c r="B8" s="87">
        <v>0</v>
      </c>
      <c r="C8" s="163">
        <f>24-B8</f>
        <v>24</v>
      </c>
      <c r="D8" s="87" t="s">
        <v>241</v>
      </c>
      <c r="E8" s="156" t="s">
        <v>25</v>
      </c>
      <c r="F8" s="158" t="s">
        <v>269</v>
      </c>
      <c r="G8" s="87">
        <v>1.5</v>
      </c>
      <c r="H8" s="87"/>
      <c r="I8" s="195"/>
    </row>
    <row r="9" spans="1:9" x14ac:dyDescent="0.25">
      <c r="A9" s="179" t="s">
        <v>282</v>
      </c>
      <c r="B9" s="176">
        <v>9</v>
      </c>
      <c r="C9" s="176"/>
      <c r="D9" s="176"/>
      <c r="E9" s="177"/>
      <c r="F9" s="178"/>
      <c r="G9" s="176"/>
      <c r="H9" s="176"/>
      <c r="I9" s="196"/>
    </row>
    <row r="10" spans="1:9" ht="15.75" thickBot="1" x14ac:dyDescent="0.3">
      <c r="A10" s="82"/>
      <c r="B10" s="83"/>
      <c r="C10" s="83"/>
      <c r="D10" s="83"/>
      <c r="E10" s="166"/>
      <c r="F10" s="167"/>
      <c r="G10" s="83"/>
      <c r="H10" s="83"/>
      <c r="I10" s="197"/>
    </row>
    <row r="11" spans="1:9" ht="15.75" thickBot="1" x14ac:dyDescent="0.3">
      <c r="A11" s="193" t="s">
        <v>280</v>
      </c>
      <c r="B11" s="185">
        <f>SUM(B8:B10)</f>
        <v>9</v>
      </c>
      <c r="C11" s="182"/>
      <c r="D11" s="182"/>
      <c r="E11" s="183"/>
      <c r="F11" s="184"/>
      <c r="G11" s="185">
        <f>SUM(G8:G10)</f>
        <v>1.5</v>
      </c>
      <c r="H11" s="182">
        <f>B11+G11</f>
        <v>10.5</v>
      </c>
      <c r="I11" s="197">
        <f>24-H11</f>
        <v>13.5</v>
      </c>
    </row>
    <row r="12" spans="1:9" x14ac:dyDescent="0.25">
      <c r="A12" s="162" t="s">
        <v>287</v>
      </c>
      <c r="B12" s="163"/>
      <c r="C12" s="163">
        <f>24-B12</f>
        <v>24</v>
      </c>
      <c r="D12" s="163" t="s">
        <v>241</v>
      </c>
      <c r="E12" s="164">
        <v>302</v>
      </c>
      <c r="F12" s="168" t="s">
        <v>270</v>
      </c>
      <c r="G12" s="163">
        <v>3</v>
      </c>
      <c r="H12" s="163"/>
      <c r="I12" s="198"/>
    </row>
    <row r="13" spans="1:9" x14ac:dyDescent="0.25">
      <c r="A13" s="179" t="s">
        <v>282</v>
      </c>
      <c r="B13" s="79">
        <v>3</v>
      </c>
      <c r="C13" s="79"/>
      <c r="D13" s="79"/>
      <c r="E13" s="157"/>
      <c r="F13" s="160"/>
      <c r="G13" s="79"/>
      <c r="H13" s="79"/>
      <c r="I13" s="199"/>
    </row>
    <row r="14" spans="1:9" x14ac:dyDescent="0.25">
      <c r="A14" s="179"/>
      <c r="B14" s="176"/>
      <c r="C14" s="176"/>
      <c r="D14" s="176"/>
      <c r="E14" s="177"/>
      <c r="F14" s="180"/>
      <c r="G14" s="176"/>
      <c r="H14" s="176"/>
      <c r="I14" s="196"/>
    </row>
    <row r="15" spans="1:9" ht="15.75" thickBot="1" x14ac:dyDescent="0.3">
      <c r="A15" s="193" t="s">
        <v>280</v>
      </c>
      <c r="B15" s="185">
        <f>SUM(B12:B14)</f>
        <v>3</v>
      </c>
      <c r="C15" s="186"/>
      <c r="D15" s="186"/>
      <c r="E15" s="187"/>
      <c r="F15" s="188"/>
      <c r="G15" s="185">
        <f>SUM(G12:G14)</f>
        <v>3</v>
      </c>
      <c r="H15" s="182">
        <f>B15+G15</f>
        <v>6</v>
      </c>
      <c r="I15" s="197">
        <f>24-H15</f>
        <v>18</v>
      </c>
    </row>
    <row r="16" spans="1:9" x14ac:dyDescent="0.25">
      <c r="A16" s="162" t="s">
        <v>288</v>
      </c>
      <c r="B16" s="163"/>
      <c r="C16" s="163">
        <f>24-B16</f>
        <v>24</v>
      </c>
      <c r="D16" s="163"/>
      <c r="E16" s="164"/>
      <c r="F16" s="168"/>
      <c r="G16" s="163"/>
      <c r="H16" s="163"/>
      <c r="I16" s="198"/>
    </row>
    <row r="17" spans="1:9" x14ac:dyDescent="0.25">
      <c r="A17" s="179" t="s">
        <v>282</v>
      </c>
      <c r="B17" s="79">
        <v>3</v>
      </c>
      <c r="C17" s="79"/>
      <c r="D17" s="79"/>
      <c r="E17" s="157"/>
      <c r="F17" s="160"/>
      <c r="G17" s="79"/>
      <c r="H17" s="79"/>
      <c r="I17" s="199"/>
    </row>
    <row r="18" spans="1:9" x14ac:dyDescent="0.25">
      <c r="A18" s="179"/>
      <c r="B18" s="176"/>
      <c r="C18" s="176"/>
      <c r="D18" s="176"/>
      <c r="E18" s="177"/>
      <c r="F18" s="180"/>
      <c r="G18" s="176"/>
      <c r="H18" s="176"/>
      <c r="I18" s="196"/>
    </row>
    <row r="19" spans="1:9" ht="15.75" thickBot="1" x14ac:dyDescent="0.3">
      <c r="A19" s="193" t="s">
        <v>280</v>
      </c>
      <c r="B19" s="185">
        <f>SUM(B16:B18)</f>
        <v>3</v>
      </c>
      <c r="C19" s="186"/>
      <c r="D19" s="186"/>
      <c r="E19" s="187"/>
      <c r="F19" s="188"/>
      <c r="G19" s="185">
        <f>SUM(G16:G18)</f>
        <v>0</v>
      </c>
      <c r="H19" s="182">
        <f>B19+G19</f>
        <v>3</v>
      </c>
      <c r="I19" s="197">
        <f>24-H19</f>
        <v>21</v>
      </c>
    </row>
    <row r="20" spans="1:9" x14ac:dyDescent="0.25">
      <c r="A20" s="162" t="s">
        <v>227</v>
      </c>
      <c r="B20" s="163"/>
      <c r="C20" s="163">
        <f>24-B20</f>
        <v>24</v>
      </c>
      <c r="D20" s="163" t="s">
        <v>252</v>
      </c>
      <c r="E20" s="164">
        <v>301</v>
      </c>
      <c r="F20" s="165" t="s">
        <v>253</v>
      </c>
      <c r="G20" s="163">
        <v>3</v>
      </c>
      <c r="H20" s="163"/>
      <c r="I20" s="198"/>
    </row>
    <row r="21" spans="1:9" x14ac:dyDescent="0.25">
      <c r="A21" s="179" t="s">
        <v>282</v>
      </c>
      <c r="B21" s="79">
        <v>3</v>
      </c>
      <c r="C21" s="79"/>
      <c r="D21" s="79"/>
      <c r="E21" s="157"/>
      <c r="F21" s="159"/>
      <c r="G21" s="79"/>
      <c r="H21" s="79"/>
      <c r="I21" s="199"/>
    </row>
    <row r="22" spans="1:9" x14ac:dyDescent="0.25">
      <c r="A22" s="169"/>
      <c r="B22" s="170"/>
      <c r="C22" s="170"/>
      <c r="D22" s="170"/>
      <c r="E22" s="171"/>
      <c r="F22" s="172"/>
      <c r="G22" s="170"/>
      <c r="H22" s="170"/>
      <c r="I22" s="200"/>
    </row>
    <row r="23" spans="1:9" ht="15.75" thickBot="1" x14ac:dyDescent="0.3">
      <c r="A23" s="193" t="s">
        <v>280</v>
      </c>
      <c r="B23" s="185">
        <f>SUM(B20:B22)</f>
        <v>3</v>
      </c>
      <c r="C23" s="182"/>
      <c r="D23" s="182"/>
      <c r="E23" s="183"/>
      <c r="F23" s="189"/>
      <c r="G23" s="185">
        <f>SUM(G20:G21)</f>
        <v>3</v>
      </c>
      <c r="H23" s="182">
        <f>B23+G23</f>
        <v>6</v>
      </c>
      <c r="I23" s="197">
        <f>24-H23</f>
        <v>18</v>
      </c>
    </row>
    <row r="24" spans="1:9" x14ac:dyDescent="0.25">
      <c r="A24" s="162" t="s">
        <v>227</v>
      </c>
      <c r="B24" s="163"/>
      <c r="C24" s="163">
        <f>24-B24</f>
        <v>24</v>
      </c>
      <c r="D24" s="79" t="s">
        <v>251</v>
      </c>
      <c r="E24" s="157">
        <v>301</v>
      </c>
      <c r="F24" s="159" t="s">
        <v>253</v>
      </c>
      <c r="G24" s="79">
        <v>3</v>
      </c>
      <c r="H24" s="163"/>
      <c r="I24" s="198"/>
    </row>
    <row r="25" spans="1:9" x14ac:dyDescent="0.25">
      <c r="A25" s="179" t="s">
        <v>282</v>
      </c>
      <c r="B25" s="79">
        <v>3</v>
      </c>
      <c r="C25" s="79"/>
      <c r="D25" s="79"/>
      <c r="E25" s="157"/>
      <c r="F25" s="159"/>
      <c r="G25" s="79"/>
      <c r="H25" s="79"/>
      <c r="I25" s="199"/>
    </row>
    <row r="26" spans="1:9" x14ac:dyDescent="0.25">
      <c r="A26" s="169"/>
      <c r="B26" s="170"/>
      <c r="C26" s="170"/>
      <c r="D26" s="170"/>
      <c r="E26" s="171"/>
      <c r="F26" s="172"/>
      <c r="G26" s="170"/>
      <c r="H26" s="170"/>
      <c r="I26" s="200"/>
    </row>
    <row r="27" spans="1:9" ht="15.75" thickBot="1" x14ac:dyDescent="0.3">
      <c r="A27" s="193" t="s">
        <v>280</v>
      </c>
      <c r="B27" s="185">
        <f>SUM(B24:B26)</f>
        <v>3</v>
      </c>
      <c r="C27" s="182"/>
      <c r="D27" s="182"/>
      <c r="E27" s="183"/>
      <c r="F27" s="189"/>
      <c r="G27" s="185">
        <f>SUM(G24:G25)</f>
        <v>3</v>
      </c>
      <c r="H27" s="182">
        <f>B27+G27</f>
        <v>6</v>
      </c>
      <c r="I27" s="197">
        <f>24-H27</f>
        <v>18</v>
      </c>
    </row>
    <row r="28" spans="1:9" x14ac:dyDescent="0.25">
      <c r="A28" s="162" t="s">
        <v>235</v>
      </c>
      <c r="B28" s="163">
        <v>18</v>
      </c>
      <c r="C28" s="163">
        <f>24-B28</f>
        <v>6</v>
      </c>
      <c r="D28" s="163" t="s">
        <v>257</v>
      </c>
      <c r="E28" s="164">
        <v>303</v>
      </c>
      <c r="F28" s="165" t="s">
        <v>253</v>
      </c>
      <c r="G28" s="163">
        <v>3</v>
      </c>
      <c r="H28" s="163"/>
      <c r="I28" s="198"/>
    </row>
    <row r="29" spans="1:9" x14ac:dyDescent="0.25">
      <c r="A29" s="179" t="s">
        <v>282</v>
      </c>
      <c r="B29" s="79">
        <v>3</v>
      </c>
      <c r="C29" s="79"/>
      <c r="D29" s="79"/>
      <c r="E29" s="157"/>
      <c r="F29" s="159"/>
      <c r="G29" s="79"/>
      <c r="H29" s="79"/>
      <c r="I29" s="199"/>
    </row>
    <row r="30" spans="1:9" x14ac:dyDescent="0.25">
      <c r="A30" s="179"/>
      <c r="B30" s="176"/>
      <c r="C30" s="176"/>
      <c r="D30" s="176"/>
      <c r="E30" s="177"/>
      <c r="F30" s="178"/>
      <c r="G30" s="176"/>
      <c r="H30" s="176"/>
      <c r="I30" s="196"/>
    </row>
    <row r="31" spans="1:9" ht="15.75" thickBot="1" x14ac:dyDescent="0.3">
      <c r="A31" s="193" t="s">
        <v>280</v>
      </c>
      <c r="B31" s="185">
        <f>SUM(B28:B30)</f>
        <v>21</v>
      </c>
      <c r="C31" s="182"/>
      <c r="D31" s="182"/>
      <c r="E31" s="183"/>
      <c r="F31" s="189"/>
      <c r="G31" s="185">
        <f>SUM(G28:G30)</f>
        <v>3</v>
      </c>
      <c r="H31" s="182">
        <f>B31+G31</f>
        <v>24</v>
      </c>
      <c r="I31" s="197">
        <f>24-H31</f>
        <v>0</v>
      </c>
    </row>
    <row r="32" spans="1:9" x14ac:dyDescent="0.25">
      <c r="A32" s="162" t="s">
        <v>230</v>
      </c>
      <c r="B32" s="163">
        <v>18</v>
      </c>
      <c r="C32" s="163">
        <f>24-B32</f>
        <v>6</v>
      </c>
      <c r="D32" s="163"/>
      <c r="E32" s="164"/>
      <c r="F32" s="165"/>
      <c r="G32" s="163"/>
      <c r="H32" s="163"/>
      <c r="I32" s="198"/>
    </row>
    <row r="33" spans="1:9" x14ac:dyDescent="0.25">
      <c r="A33" s="179" t="s">
        <v>282</v>
      </c>
      <c r="B33" s="176">
        <v>3</v>
      </c>
      <c r="C33" s="176"/>
      <c r="D33" s="176"/>
      <c r="E33" s="177"/>
      <c r="F33" s="178"/>
      <c r="G33" s="176"/>
      <c r="H33" s="176"/>
      <c r="I33" s="196"/>
    </row>
    <row r="34" spans="1:9" ht="15.75" thickBot="1" x14ac:dyDescent="0.3">
      <c r="A34" s="193" t="s">
        <v>280</v>
      </c>
      <c r="B34" s="185">
        <f>SUM(B32:B33)</f>
        <v>21</v>
      </c>
      <c r="C34" s="182"/>
      <c r="D34" s="182"/>
      <c r="E34" s="183"/>
      <c r="F34" s="189"/>
      <c r="G34" s="185">
        <f>SUM(G32:G33)</f>
        <v>0</v>
      </c>
      <c r="H34" s="182">
        <f>B34+G34</f>
        <v>21</v>
      </c>
      <c r="I34" s="197">
        <f>24-H34</f>
        <v>3</v>
      </c>
    </row>
    <row r="35" spans="1:9" x14ac:dyDescent="0.25">
      <c r="A35" s="162" t="s">
        <v>231</v>
      </c>
      <c r="B35" s="163"/>
      <c r="C35" s="163"/>
      <c r="D35" s="163" t="s">
        <v>252</v>
      </c>
      <c r="E35" s="164">
        <v>313</v>
      </c>
      <c r="F35" s="165" t="s">
        <v>260</v>
      </c>
      <c r="G35" s="163">
        <v>3</v>
      </c>
      <c r="H35" s="163"/>
      <c r="I35" s="198"/>
    </row>
    <row r="36" spans="1:9" x14ac:dyDescent="0.25">
      <c r="A36" s="179" t="s">
        <v>282</v>
      </c>
      <c r="B36" s="176">
        <v>3</v>
      </c>
      <c r="C36" s="176"/>
      <c r="D36" s="176"/>
      <c r="E36" s="177"/>
      <c r="F36" s="178"/>
      <c r="G36" s="176"/>
      <c r="H36" s="176"/>
      <c r="I36" s="196"/>
    </row>
    <row r="37" spans="1:9" ht="15.75" thickBot="1" x14ac:dyDescent="0.3">
      <c r="A37" s="193" t="s">
        <v>280</v>
      </c>
      <c r="B37" s="185">
        <f>SUM(B35:B36)</f>
        <v>3</v>
      </c>
      <c r="C37" s="182"/>
      <c r="D37" s="182"/>
      <c r="E37" s="183"/>
      <c r="F37" s="189"/>
      <c r="G37" s="185">
        <f>SUM(G35:G36)</f>
        <v>3</v>
      </c>
      <c r="H37" s="182">
        <f>B37+G37</f>
        <v>6</v>
      </c>
      <c r="I37" s="197">
        <f>24-H37</f>
        <v>18</v>
      </c>
    </row>
    <row r="38" spans="1:9" x14ac:dyDescent="0.25">
      <c r="A38" s="162" t="s">
        <v>286</v>
      </c>
      <c r="B38" s="163">
        <f>7*1.5</f>
        <v>10.5</v>
      </c>
      <c r="C38" s="163">
        <f>24-B38</f>
        <v>13.5</v>
      </c>
      <c r="D38" s="163" t="s">
        <v>240</v>
      </c>
      <c r="E38" s="164">
        <v>301</v>
      </c>
      <c r="F38" s="173" t="s">
        <v>248</v>
      </c>
      <c r="G38" s="163">
        <v>1.5</v>
      </c>
      <c r="H38" s="163"/>
      <c r="I38" s="198"/>
    </row>
    <row r="39" spans="1:9" x14ac:dyDescent="0.25">
      <c r="A39" s="179" t="s">
        <v>282</v>
      </c>
      <c r="B39" s="176">
        <v>4.5</v>
      </c>
      <c r="C39" s="176"/>
      <c r="D39" s="176"/>
      <c r="E39" s="177"/>
      <c r="F39" s="181"/>
      <c r="G39" s="176"/>
      <c r="H39" s="176"/>
      <c r="I39" s="196"/>
    </row>
    <row r="40" spans="1:9" ht="15.75" thickBot="1" x14ac:dyDescent="0.3">
      <c r="A40" s="193" t="s">
        <v>280</v>
      </c>
      <c r="B40" s="185">
        <f>SUM(B38:B39)</f>
        <v>15</v>
      </c>
      <c r="C40" s="182"/>
      <c r="D40" s="182"/>
      <c r="E40" s="183"/>
      <c r="F40" s="191"/>
      <c r="G40" s="185">
        <f>SUM(G38:G39)</f>
        <v>1.5</v>
      </c>
      <c r="H40" s="182">
        <f>B40+G40</f>
        <v>16.5</v>
      </c>
      <c r="I40" s="197">
        <f>24-H40</f>
        <v>7.5</v>
      </c>
    </row>
    <row r="41" spans="1:9" x14ac:dyDescent="0.25">
      <c r="A41" s="162" t="s">
        <v>234</v>
      </c>
      <c r="B41" s="163">
        <f>6*1.5</f>
        <v>9</v>
      </c>
      <c r="C41" s="163">
        <f>24-B41</f>
        <v>15</v>
      </c>
      <c r="D41" s="163" t="s">
        <v>240</v>
      </c>
      <c r="E41" s="164">
        <v>301</v>
      </c>
      <c r="F41" s="173" t="s">
        <v>248</v>
      </c>
      <c r="G41" s="163">
        <v>1.5</v>
      </c>
      <c r="H41" s="163"/>
      <c r="I41" s="198"/>
    </row>
    <row r="42" spans="1:9" x14ac:dyDescent="0.25">
      <c r="A42" s="179" t="s">
        <v>282</v>
      </c>
      <c r="B42" s="176">
        <v>4.5</v>
      </c>
      <c r="C42" s="176"/>
      <c r="D42" s="176"/>
      <c r="E42" s="177"/>
      <c r="F42" s="181"/>
      <c r="G42" s="176"/>
      <c r="H42" s="176"/>
      <c r="I42" s="196"/>
    </row>
    <row r="43" spans="1:9" ht="15.75" thickBot="1" x14ac:dyDescent="0.3">
      <c r="A43" s="193" t="s">
        <v>280</v>
      </c>
      <c r="B43" s="185">
        <f>SUM(B41:B42)</f>
        <v>13.5</v>
      </c>
      <c r="C43" s="182"/>
      <c r="D43" s="182"/>
      <c r="E43" s="183"/>
      <c r="F43" s="191"/>
      <c r="G43" s="185">
        <f>SUM(G41:G42)</f>
        <v>1.5</v>
      </c>
      <c r="H43" s="182">
        <f>B43+G43</f>
        <v>15</v>
      </c>
      <c r="I43" s="197">
        <f>24-H43</f>
        <v>9</v>
      </c>
    </row>
    <row r="44" spans="1:9" x14ac:dyDescent="0.25">
      <c r="A44" s="162" t="s">
        <v>228</v>
      </c>
      <c r="B44" s="163">
        <v>18</v>
      </c>
      <c r="C44" s="163">
        <f>24-B44</f>
        <v>6</v>
      </c>
      <c r="D44" s="163" t="s">
        <v>267</v>
      </c>
      <c r="E44" s="164">
        <v>303</v>
      </c>
      <c r="F44" s="165" t="s">
        <v>261</v>
      </c>
      <c r="G44" s="163">
        <v>3</v>
      </c>
      <c r="H44" s="163"/>
      <c r="I44" s="198"/>
    </row>
    <row r="45" spans="1:9" x14ac:dyDescent="0.25">
      <c r="A45" s="179" t="s">
        <v>282</v>
      </c>
      <c r="B45" s="79">
        <v>3</v>
      </c>
      <c r="C45" s="79"/>
      <c r="D45" s="79"/>
      <c r="E45" s="157"/>
      <c r="F45" s="161"/>
      <c r="G45" s="79"/>
      <c r="H45" s="79"/>
      <c r="I45" s="199"/>
    </row>
    <row r="46" spans="1:9" x14ac:dyDescent="0.25">
      <c r="A46" s="169"/>
      <c r="B46" s="170"/>
      <c r="C46" s="170"/>
      <c r="D46" s="170"/>
      <c r="E46" s="171"/>
      <c r="F46" s="174"/>
      <c r="G46" s="170"/>
      <c r="H46" s="170"/>
      <c r="I46" s="200"/>
    </row>
    <row r="47" spans="1:9" ht="15.75" thickBot="1" x14ac:dyDescent="0.3">
      <c r="A47" s="193" t="s">
        <v>280</v>
      </c>
      <c r="B47" s="185">
        <f>SUM(B44:B46)</f>
        <v>21</v>
      </c>
      <c r="C47" s="186"/>
      <c r="D47" s="186"/>
      <c r="E47" s="187"/>
      <c r="F47" s="190"/>
      <c r="G47" s="185">
        <f>SUM(G44:G46)</f>
        <v>3</v>
      </c>
      <c r="H47" s="182">
        <f>B47+G47</f>
        <v>24</v>
      </c>
      <c r="I47" s="197">
        <f>24-H47</f>
        <v>0</v>
      </c>
    </row>
    <row r="48" spans="1:9" x14ac:dyDescent="0.25">
      <c r="A48" s="162" t="s">
        <v>228</v>
      </c>
      <c r="B48" s="163">
        <v>15.5</v>
      </c>
      <c r="C48" s="163">
        <f>24-B48</f>
        <v>8.5</v>
      </c>
      <c r="D48" s="163"/>
      <c r="E48" s="164"/>
      <c r="F48" s="165"/>
      <c r="G48" s="163"/>
      <c r="H48" s="163"/>
      <c r="I48" s="198"/>
    </row>
    <row r="49" spans="1:13" x14ac:dyDescent="0.25">
      <c r="A49" s="179" t="s">
        <v>282</v>
      </c>
      <c r="B49" s="79">
        <v>3</v>
      </c>
      <c r="C49" s="79"/>
      <c r="D49" s="79" t="s">
        <v>267</v>
      </c>
      <c r="E49" s="157" t="s">
        <v>146</v>
      </c>
      <c r="F49" s="161" t="s">
        <v>247</v>
      </c>
      <c r="G49" s="79">
        <v>3</v>
      </c>
      <c r="H49" s="79"/>
      <c r="I49" s="199"/>
    </row>
    <row r="50" spans="1:13" x14ac:dyDescent="0.25">
      <c r="A50" s="179"/>
      <c r="B50" s="176"/>
      <c r="C50" s="176"/>
      <c r="D50" s="176"/>
      <c r="E50" s="177"/>
      <c r="F50" s="178"/>
      <c r="G50" s="176"/>
      <c r="H50" s="176"/>
      <c r="I50" s="196"/>
    </row>
    <row r="51" spans="1:13" ht="15.75" thickBot="1" x14ac:dyDescent="0.3">
      <c r="A51" s="193" t="s">
        <v>280</v>
      </c>
      <c r="B51" s="185">
        <f>SUM(B48:B50)</f>
        <v>18.5</v>
      </c>
      <c r="C51" s="182"/>
      <c r="D51" s="182"/>
      <c r="E51" s="183"/>
      <c r="F51" s="189"/>
      <c r="G51" s="185">
        <f>SUM(G48:G50)</f>
        <v>3</v>
      </c>
      <c r="H51" s="182">
        <f>B51+G51</f>
        <v>21.5</v>
      </c>
      <c r="I51" s="197">
        <f>24-H51</f>
        <v>2.5</v>
      </c>
    </row>
    <row r="52" spans="1:13" x14ac:dyDescent="0.25">
      <c r="A52" s="162" t="s">
        <v>268</v>
      </c>
      <c r="B52" s="163">
        <v>9</v>
      </c>
      <c r="C52" s="163">
        <f>24-B52</f>
        <v>15</v>
      </c>
      <c r="D52" s="163" t="s">
        <v>259</v>
      </c>
      <c r="E52" s="164">
        <v>304</v>
      </c>
      <c r="F52" s="165" t="s">
        <v>253</v>
      </c>
      <c r="G52" s="163">
        <v>3</v>
      </c>
      <c r="H52" s="163"/>
      <c r="I52" s="198"/>
      <c r="M52" s="18"/>
    </row>
    <row r="53" spans="1:13" x14ac:dyDescent="0.25">
      <c r="A53" s="179" t="s">
        <v>284</v>
      </c>
      <c r="B53" s="79"/>
      <c r="C53" s="79"/>
      <c r="D53" s="79"/>
      <c r="E53" s="157"/>
      <c r="F53" s="159"/>
      <c r="G53" s="79"/>
      <c r="H53" s="79"/>
      <c r="I53" s="199"/>
      <c r="M53" s="15"/>
    </row>
    <row r="54" spans="1:13" x14ac:dyDescent="0.25">
      <c r="A54" s="179" t="s">
        <v>282</v>
      </c>
      <c r="B54" s="79">
        <v>3</v>
      </c>
      <c r="C54" s="170"/>
      <c r="D54" s="170"/>
      <c r="E54" s="171"/>
      <c r="F54" s="172"/>
      <c r="G54" s="170"/>
      <c r="H54" s="170"/>
      <c r="I54" s="200"/>
    </row>
    <row r="55" spans="1:13" ht="15.75" thickBot="1" x14ac:dyDescent="0.3">
      <c r="A55" s="193" t="s">
        <v>280</v>
      </c>
      <c r="B55" s="185">
        <f>SUM(B52:B54)</f>
        <v>12</v>
      </c>
      <c r="C55" s="182"/>
      <c r="D55" s="182"/>
      <c r="E55" s="183"/>
      <c r="F55" s="189"/>
      <c r="G55" s="185">
        <f>SUM(G52:G54)</f>
        <v>3</v>
      </c>
      <c r="H55" s="182">
        <f>B55+G55</f>
        <v>15</v>
      </c>
      <c r="I55" s="197">
        <f>24-H55</f>
        <v>9</v>
      </c>
    </row>
    <row r="56" spans="1:13" x14ac:dyDescent="0.25">
      <c r="A56" s="162" t="s">
        <v>268</v>
      </c>
      <c r="B56" s="163">
        <v>9</v>
      </c>
      <c r="C56" s="163">
        <f>24-B56</f>
        <v>15</v>
      </c>
      <c r="D56" s="79" t="s">
        <v>250</v>
      </c>
      <c r="E56" s="157">
        <v>301</v>
      </c>
      <c r="F56" s="159" t="s">
        <v>249</v>
      </c>
      <c r="G56" s="79">
        <v>3</v>
      </c>
      <c r="H56" s="163"/>
      <c r="I56" s="198"/>
    </row>
    <row r="57" spans="1:13" x14ac:dyDescent="0.25">
      <c r="A57" s="179" t="s">
        <v>285</v>
      </c>
      <c r="B57" s="79"/>
      <c r="C57" s="79"/>
      <c r="D57" s="79"/>
      <c r="E57" s="157"/>
      <c r="F57" s="159"/>
      <c r="G57" s="79"/>
      <c r="H57" s="79"/>
      <c r="I57" s="199"/>
    </row>
    <row r="58" spans="1:13" x14ac:dyDescent="0.25">
      <c r="A58" s="179" t="s">
        <v>282</v>
      </c>
      <c r="B58" s="170">
        <v>3</v>
      </c>
      <c r="C58" s="170"/>
      <c r="D58" s="170"/>
      <c r="E58" s="171"/>
      <c r="F58" s="172"/>
      <c r="G58" s="170"/>
      <c r="H58" s="170"/>
      <c r="I58" s="200"/>
    </row>
    <row r="59" spans="1:13" ht="15.75" thickBot="1" x14ac:dyDescent="0.3">
      <c r="A59" s="193" t="s">
        <v>280</v>
      </c>
      <c r="B59" s="185">
        <f>SUM(B56:B58)</f>
        <v>12</v>
      </c>
      <c r="C59" s="182"/>
      <c r="D59" s="182"/>
      <c r="E59" s="183"/>
      <c r="F59" s="189"/>
      <c r="G59" s="185">
        <f>SUM(G56:G58)</f>
        <v>3</v>
      </c>
      <c r="H59" s="182">
        <f>B59+G59</f>
        <v>15</v>
      </c>
      <c r="I59" s="197">
        <f>24-H59</f>
        <v>9</v>
      </c>
    </row>
    <row r="60" spans="1:13" ht="15.75" thickBot="1" x14ac:dyDescent="0.3">
      <c r="A60" s="162" t="s">
        <v>232</v>
      </c>
      <c r="B60" s="163">
        <v>12</v>
      </c>
      <c r="C60" s="163">
        <f>24-B60</f>
        <v>12</v>
      </c>
      <c r="D60" s="163" t="s">
        <v>238</v>
      </c>
      <c r="E60" s="164">
        <v>301</v>
      </c>
      <c r="F60" s="165"/>
      <c r="G60" s="163"/>
      <c r="H60" s="163"/>
      <c r="I60" s="198"/>
    </row>
    <row r="61" spans="1:13" ht="15.75" thickBot="1" x14ac:dyDescent="0.3">
      <c r="A61" s="179" t="s">
        <v>282</v>
      </c>
      <c r="B61" s="176">
        <v>3</v>
      </c>
      <c r="C61" s="163"/>
      <c r="D61" s="176"/>
      <c r="E61" s="177"/>
      <c r="F61" s="178"/>
      <c r="G61" s="176"/>
      <c r="H61" s="176"/>
      <c r="I61" s="196"/>
    </row>
    <row r="62" spans="1:13" ht="15.75" thickBot="1" x14ac:dyDescent="0.3">
      <c r="A62" s="193" t="s">
        <v>280</v>
      </c>
      <c r="B62" s="185">
        <f>SUM(B60:B61)</f>
        <v>15</v>
      </c>
      <c r="C62" s="192">
        <f>24-B62</f>
        <v>9</v>
      </c>
      <c r="D62" s="182"/>
      <c r="E62" s="183"/>
      <c r="F62" s="189"/>
      <c r="G62" s="185">
        <f>SUM(G60:G61)</f>
        <v>0</v>
      </c>
      <c r="H62" s="182">
        <f>B62+G62</f>
        <v>15</v>
      </c>
      <c r="I62" s="197">
        <f>24-H62</f>
        <v>9</v>
      </c>
    </row>
    <row r="63" spans="1:13" x14ac:dyDescent="0.25">
      <c r="A63" s="162" t="s">
        <v>233</v>
      </c>
      <c r="B63" s="163"/>
      <c r="C63" s="163">
        <f>24-B63</f>
        <v>24</v>
      </c>
      <c r="D63" s="163" t="s">
        <v>239</v>
      </c>
      <c r="E63" s="164">
        <v>301</v>
      </c>
      <c r="F63" s="165" t="s">
        <v>253</v>
      </c>
      <c r="G63" s="163">
        <v>3</v>
      </c>
      <c r="H63" s="163"/>
      <c r="I63" s="198"/>
    </row>
    <row r="64" spans="1:13" x14ac:dyDescent="0.25">
      <c r="A64" s="179" t="s">
        <v>282</v>
      </c>
      <c r="B64" s="176">
        <v>3</v>
      </c>
      <c r="C64" s="176"/>
      <c r="D64" s="176"/>
      <c r="E64" s="177"/>
      <c r="F64" s="178"/>
      <c r="G64" s="176"/>
      <c r="H64" s="176"/>
      <c r="I64" s="196"/>
    </row>
    <row r="65" spans="1:9" ht="15.75" thickBot="1" x14ac:dyDescent="0.3">
      <c r="A65" s="193" t="s">
        <v>280</v>
      </c>
      <c r="B65" s="185">
        <f>SUM(B63:B64)</f>
        <v>3</v>
      </c>
      <c r="C65" s="182"/>
      <c r="D65" s="182"/>
      <c r="E65" s="183"/>
      <c r="F65" s="189"/>
      <c r="G65" s="185">
        <f>SUM(G63:G64)</f>
        <v>3</v>
      </c>
      <c r="H65" s="182">
        <f>B65+G65</f>
        <v>6</v>
      </c>
      <c r="I65" s="197">
        <f>24-H65</f>
        <v>18</v>
      </c>
    </row>
    <row r="66" spans="1:9" x14ac:dyDescent="0.25">
      <c r="A66" s="162" t="s">
        <v>236</v>
      </c>
      <c r="B66" s="163"/>
      <c r="C66" s="163"/>
      <c r="D66" s="163" t="s">
        <v>259</v>
      </c>
      <c r="E66" s="164">
        <v>313</v>
      </c>
      <c r="F66" s="165" t="s">
        <v>261</v>
      </c>
      <c r="G66" s="163">
        <v>3</v>
      </c>
      <c r="H66" s="163"/>
      <c r="I66" s="198"/>
    </row>
    <row r="67" spans="1:9" x14ac:dyDescent="0.25">
      <c r="A67" s="179" t="s">
        <v>282</v>
      </c>
      <c r="B67" s="176">
        <v>6</v>
      </c>
      <c r="C67" s="176"/>
      <c r="D67" s="176"/>
      <c r="E67" s="177"/>
      <c r="F67" s="178"/>
      <c r="G67" s="176"/>
      <c r="H67" s="176"/>
      <c r="I67" s="196"/>
    </row>
    <row r="68" spans="1:9" ht="15.75" thickBot="1" x14ac:dyDescent="0.3">
      <c r="A68" s="193" t="s">
        <v>280</v>
      </c>
      <c r="B68" s="185">
        <f>SUM(B66:B67)</f>
        <v>6</v>
      </c>
      <c r="C68" s="182"/>
      <c r="D68" s="182"/>
      <c r="E68" s="183"/>
      <c r="F68" s="189"/>
      <c r="G68" s="185">
        <f>SUM(G66:G67)</f>
        <v>3</v>
      </c>
      <c r="H68" s="182">
        <f>B68+G68</f>
        <v>9</v>
      </c>
      <c r="I68" s="197">
        <f>24-H68</f>
        <v>15</v>
      </c>
    </row>
    <row r="69" spans="1:9" x14ac:dyDescent="0.25">
      <c r="A69" s="162" t="s">
        <v>265</v>
      </c>
      <c r="B69" s="163">
        <v>12</v>
      </c>
      <c r="C69" s="163">
        <f>24-B69</f>
        <v>12</v>
      </c>
      <c r="D69" s="163" t="s">
        <v>266</v>
      </c>
      <c r="E69" s="164" t="s">
        <v>146</v>
      </c>
      <c r="F69" s="165" t="s">
        <v>261</v>
      </c>
      <c r="G69" s="163">
        <v>3</v>
      </c>
      <c r="H69" s="163"/>
      <c r="I69" s="198"/>
    </row>
    <row r="70" spans="1:9" x14ac:dyDescent="0.25">
      <c r="A70" s="179" t="s">
        <v>282</v>
      </c>
      <c r="B70" s="176">
        <v>3</v>
      </c>
      <c r="C70" s="176"/>
      <c r="D70" s="176"/>
      <c r="E70" s="177"/>
      <c r="F70" s="178"/>
      <c r="G70" s="176"/>
      <c r="H70" s="176"/>
      <c r="I70" s="196"/>
    </row>
    <row r="71" spans="1:9" ht="15.75" thickBot="1" x14ac:dyDescent="0.3">
      <c r="A71" s="193" t="s">
        <v>280</v>
      </c>
      <c r="B71" s="185">
        <f>SUM(B69:B70)</f>
        <v>15</v>
      </c>
      <c r="C71" s="182"/>
      <c r="D71" s="182"/>
      <c r="E71" s="183"/>
      <c r="F71" s="189"/>
      <c r="G71" s="185">
        <f>SUM(G69:G70)</f>
        <v>3</v>
      </c>
      <c r="H71" s="182">
        <f>B71+G71</f>
        <v>18</v>
      </c>
      <c r="I71" s="197">
        <f>24-H71</f>
        <v>6</v>
      </c>
    </row>
    <row r="72" spans="1:9" x14ac:dyDescent="0.25">
      <c r="A72" s="162" t="s">
        <v>265</v>
      </c>
      <c r="B72" s="163">
        <v>12</v>
      </c>
      <c r="C72" s="163">
        <f>24-B72</f>
        <v>12</v>
      </c>
      <c r="D72" s="163"/>
      <c r="E72" s="164"/>
      <c r="F72" s="165"/>
      <c r="G72" s="163"/>
      <c r="H72" s="163"/>
      <c r="I72" s="198"/>
    </row>
    <row r="73" spans="1:9" x14ac:dyDescent="0.25">
      <c r="A73" s="179" t="s">
        <v>282</v>
      </c>
      <c r="B73" s="176">
        <v>3</v>
      </c>
      <c r="C73" s="176"/>
      <c r="D73" s="176"/>
      <c r="E73" s="177"/>
      <c r="F73" s="178"/>
      <c r="G73" s="176"/>
      <c r="H73" s="176"/>
      <c r="I73" s="196"/>
    </row>
    <row r="74" spans="1:9" ht="15.75" thickBot="1" x14ac:dyDescent="0.3">
      <c r="A74" s="193" t="s">
        <v>280</v>
      </c>
      <c r="B74" s="185">
        <f>SUM(B72:B73)</f>
        <v>15</v>
      </c>
      <c r="C74" s="182"/>
      <c r="D74" s="182"/>
      <c r="E74" s="183"/>
      <c r="F74" s="189"/>
      <c r="G74" s="185">
        <f>SUM(G72:G73)</f>
        <v>0</v>
      </c>
      <c r="H74" s="182">
        <f>B74+G74</f>
        <v>15</v>
      </c>
      <c r="I74" s="197">
        <f>24-H74</f>
        <v>9</v>
      </c>
    </row>
    <row r="75" spans="1:9" x14ac:dyDescent="0.25">
      <c r="A75" s="162" t="s">
        <v>229</v>
      </c>
      <c r="B75" s="163">
        <v>18</v>
      </c>
      <c r="C75" s="163">
        <f>24-B75</f>
        <v>6</v>
      </c>
      <c r="D75" s="163"/>
      <c r="E75" s="164"/>
      <c r="F75" s="165"/>
      <c r="G75" s="163"/>
      <c r="H75" s="163"/>
      <c r="I75" s="198"/>
    </row>
    <row r="76" spans="1:9" x14ac:dyDescent="0.25">
      <c r="A76" s="179" t="s">
        <v>282</v>
      </c>
      <c r="B76" s="176">
        <v>3</v>
      </c>
      <c r="C76" s="176"/>
      <c r="D76" s="176"/>
      <c r="E76" s="177"/>
      <c r="F76" s="178"/>
      <c r="G76" s="176"/>
      <c r="H76" s="176"/>
      <c r="I76" s="196"/>
    </row>
    <row r="77" spans="1:9" ht="15.75" thickBot="1" x14ac:dyDescent="0.3">
      <c r="A77" s="193" t="s">
        <v>280</v>
      </c>
      <c r="B77" s="185">
        <f>SUM(B75:B76)</f>
        <v>21</v>
      </c>
      <c r="C77" s="182"/>
      <c r="D77" s="182"/>
      <c r="E77" s="183"/>
      <c r="F77" s="189"/>
      <c r="G77" s="185">
        <f>SUM(G75:G76)</f>
        <v>0</v>
      </c>
      <c r="H77" s="182">
        <f>B77+G77</f>
        <v>21</v>
      </c>
      <c r="I77" s="197">
        <f>24-H77</f>
        <v>3</v>
      </c>
    </row>
    <row r="78" spans="1:9" x14ac:dyDescent="0.25">
      <c r="A78" s="162" t="s">
        <v>273</v>
      </c>
      <c r="B78" s="163">
        <v>18</v>
      </c>
      <c r="C78" s="163">
        <f>24-B78</f>
        <v>6</v>
      </c>
      <c r="D78" s="163"/>
      <c r="E78" s="164"/>
      <c r="F78" s="165"/>
      <c r="G78" s="163"/>
      <c r="H78" s="163"/>
      <c r="I78" s="198"/>
    </row>
    <row r="79" spans="1:9" x14ac:dyDescent="0.25">
      <c r="A79" s="179" t="s">
        <v>282</v>
      </c>
      <c r="B79" s="176">
        <v>3</v>
      </c>
      <c r="C79" s="176"/>
      <c r="D79" s="176"/>
      <c r="E79" s="177"/>
      <c r="F79" s="178"/>
      <c r="G79" s="176"/>
      <c r="H79" s="176"/>
      <c r="I79" s="196"/>
    </row>
    <row r="80" spans="1:9" ht="15.75" thickBot="1" x14ac:dyDescent="0.3">
      <c r="A80" s="193" t="s">
        <v>280</v>
      </c>
      <c r="B80" s="185">
        <f>SUM(B78:B79)</f>
        <v>21</v>
      </c>
      <c r="C80" s="182"/>
      <c r="D80" s="182"/>
      <c r="E80" s="183"/>
      <c r="F80" s="189"/>
      <c r="G80" s="185">
        <f>SUM(G78:G79)</f>
        <v>0</v>
      </c>
      <c r="H80" s="182">
        <f>B80+G80</f>
        <v>21</v>
      </c>
      <c r="I80" s="197">
        <f>24-H80</f>
        <v>3</v>
      </c>
    </row>
    <row r="81" spans="1:9" x14ac:dyDescent="0.25">
      <c r="A81" s="162" t="s">
        <v>274</v>
      </c>
      <c r="B81" s="163">
        <v>18</v>
      </c>
      <c r="C81" s="163">
        <f>24-B81</f>
        <v>6</v>
      </c>
      <c r="D81" s="163"/>
      <c r="E81" s="164"/>
      <c r="F81" s="165"/>
      <c r="G81" s="163"/>
      <c r="H81" s="163"/>
      <c r="I81" s="198"/>
    </row>
    <row r="82" spans="1:9" x14ac:dyDescent="0.25">
      <c r="A82" s="179" t="s">
        <v>282</v>
      </c>
      <c r="B82" s="176">
        <v>3</v>
      </c>
      <c r="C82" s="176"/>
      <c r="D82" s="176"/>
      <c r="E82" s="177"/>
      <c r="F82" s="178"/>
      <c r="G82" s="176"/>
      <c r="H82" s="176"/>
      <c r="I82" s="196"/>
    </row>
    <row r="83" spans="1:9" ht="15.75" thickBot="1" x14ac:dyDescent="0.3">
      <c r="A83" s="193" t="s">
        <v>280</v>
      </c>
      <c r="B83" s="185">
        <f>SUM(B81:B82)</f>
        <v>21</v>
      </c>
      <c r="C83" s="182"/>
      <c r="D83" s="182"/>
      <c r="E83" s="183"/>
      <c r="F83" s="189"/>
      <c r="G83" s="185">
        <f>SUM(G81:G82)</f>
        <v>0</v>
      </c>
      <c r="H83" s="182">
        <f>B83+G83</f>
        <v>21</v>
      </c>
      <c r="I83" s="197">
        <f>24-H83</f>
        <v>3</v>
      </c>
    </row>
    <row r="84" spans="1:9" x14ac:dyDescent="0.25">
      <c r="A84" s="163" t="s">
        <v>275</v>
      </c>
      <c r="B84" s="163">
        <v>15</v>
      </c>
      <c r="C84" s="163">
        <f>24-B84</f>
        <v>9</v>
      </c>
      <c r="D84" s="163"/>
      <c r="E84" s="164"/>
      <c r="F84" s="165"/>
      <c r="G84" s="163"/>
      <c r="H84" s="163"/>
      <c r="I84" s="198"/>
    </row>
    <row r="85" spans="1:9" x14ac:dyDescent="0.25">
      <c r="A85" s="179" t="s">
        <v>282</v>
      </c>
      <c r="B85" s="176">
        <v>3</v>
      </c>
      <c r="C85" s="176"/>
      <c r="D85" s="176"/>
      <c r="E85" s="177"/>
      <c r="F85" s="178"/>
      <c r="G85" s="176"/>
      <c r="H85" s="176"/>
      <c r="I85" s="196"/>
    </row>
    <row r="86" spans="1:9" ht="15.75" thickBot="1" x14ac:dyDescent="0.3">
      <c r="A86" s="193" t="s">
        <v>280</v>
      </c>
      <c r="B86" s="185">
        <f>SUM(B84:B85)</f>
        <v>18</v>
      </c>
      <c r="C86" s="182"/>
      <c r="D86" s="182"/>
      <c r="E86" s="183"/>
      <c r="F86" s="189"/>
      <c r="G86" s="185">
        <f>SUM(G84:G85)</f>
        <v>0</v>
      </c>
      <c r="H86" s="182">
        <f>B86+G86</f>
        <v>18</v>
      </c>
      <c r="I86" s="197">
        <f>24-H86</f>
        <v>6</v>
      </c>
    </row>
    <row r="87" spans="1:9" x14ac:dyDescent="0.25">
      <c r="A87" s="162" t="s">
        <v>276</v>
      </c>
      <c r="B87" s="163">
        <v>15</v>
      </c>
      <c r="C87" s="163">
        <f>24-B87</f>
        <v>9</v>
      </c>
      <c r="D87" s="163"/>
      <c r="E87" s="164"/>
      <c r="F87" s="165"/>
      <c r="G87" s="163"/>
      <c r="H87" s="163"/>
      <c r="I87" s="198"/>
    </row>
    <row r="88" spans="1:9" x14ac:dyDescent="0.25">
      <c r="A88" s="179" t="s">
        <v>282</v>
      </c>
      <c r="B88" s="176">
        <v>3</v>
      </c>
      <c r="C88" s="176"/>
      <c r="D88" s="176"/>
      <c r="E88" s="177"/>
      <c r="F88" s="178"/>
      <c r="G88" s="176"/>
      <c r="H88" s="176"/>
      <c r="I88" s="196"/>
    </row>
    <row r="89" spans="1:9" ht="15.75" thickBot="1" x14ac:dyDescent="0.3">
      <c r="A89" s="193" t="s">
        <v>280</v>
      </c>
      <c r="B89" s="185">
        <f>SUM(B87:B88)</f>
        <v>18</v>
      </c>
      <c r="C89" s="182"/>
      <c r="D89" s="182"/>
      <c r="E89" s="183"/>
      <c r="F89" s="189"/>
      <c r="G89" s="185">
        <f>SUM(G87:G88)</f>
        <v>0</v>
      </c>
      <c r="H89" s="182">
        <f>B89+G89</f>
        <v>18</v>
      </c>
      <c r="I89" s="197">
        <f>24-H89</f>
        <v>6</v>
      </c>
    </row>
    <row r="90" spans="1:9" x14ac:dyDescent="0.25">
      <c r="A90" s="162" t="s">
        <v>277</v>
      </c>
      <c r="B90" s="163">
        <v>18</v>
      </c>
      <c r="C90" s="163">
        <f>24-B90</f>
        <v>6</v>
      </c>
      <c r="D90" s="163"/>
      <c r="E90" s="164"/>
      <c r="F90" s="165"/>
      <c r="G90" s="163"/>
      <c r="H90" s="163"/>
      <c r="I90" s="198"/>
    </row>
    <row r="91" spans="1:9" x14ac:dyDescent="0.25">
      <c r="A91" s="179" t="s">
        <v>282</v>
      </c>
      <c r="B91" s="176">
        <v>3</v>
      </c>
      <c r="C91" s="176"/>
      <c r="D91" s="176"/>
      <c r="E91" s="177"/>
      <c r="F91" s="178"/>
      <c r="G91" s="176"/>
      <c r="H91" s="176"/>
      <c r="I91" s="196"/>
    </row>
    <row r="92" spans="1:9" ht="15.75" thickBot="1" x14ac:dyDescent="0.3">
      <c r="A92" s="193" t="s">
        <v>280</v>
      </c>
      <c r="B92" s="185">
        <f>SUM(B90:B91)</f>
        <v>21</v>
      </c>
      <c r="C92" s="182"/>
      <c r="D92" s="182"/>
      <c r="E92" s="183"/>
      <c r="F92" s="189"/>
      <c r="G92" s="185">
        <f>SUM(G90:G91)</f>
        <v>0</v>
      </c>
      <c r="H92" s="182">
        <f>B92+G92</f>
        <v>21</v>
      </c>
      <c r="I92" s="197">
        <f>24-H92</f>
        <v>3</v>
      </c>
    </row>
    <row r="93" spans="1:9" x14ac:dyDescent="0.25">
      <c r="A93" s="162" t="s">
        <v>278</v>
      </c>
      <c r="B93" s="163">
        <v>15</v>
      </c>
      <c r="C93" s="163">
        <f>24-B93</f>
        <v>9</v>
      </c>
      <c r="D93" s="163"/>
      <c r="E93" s="164"/>
      <c r="F93" s="165"/>
      <c r="G93" s="163"/>
      <c r="H93" s="163"/>
      <c r="I93" s="198"/>
    </row>
    <row r="94" spans="1:9" x14ac:dyDescent="0.25">
      <c r="A94" s="179" t="s">
        <v>282</v>
      </c>
      <c r="B94" s="176">
        <v>3</v>
      </c>
      <c r="C94" s="176"/>
      <c r="D94" s="176"/>
      <c r="E94" s="177"/>
      <c r="F94" s="178"/>
      <c r="G94" s="176"/>
      <c r="H94" s="176"/>
      <c r="I94" s="196"/>
    </row>
    <row r="95" spans="1:9" ht="15.75" thickBot="1" x14ac:dyDescent="0.3">
      <c r="A95" s="193" t="s">
        <v>280</v>
      </c>
      <c r="B95" s="185">
        <f>SUM(B93:B94)</f>
        <v>18</v>
      </c>
      <c r="C95" s="182"/>
      <c r="D95" s="182"/>
      <c r="E95" s="183"/>
      <c r="F95" s="189"/>
      <c r="G95" s="185">
        <f>SUM(G93:G94)</f>
        <v>0</v>
      </c>
      <c r="H95" s="182">
        <f>B95+G95</f>
        <v>18</v>
      </c>
      <c r="I95" s="197">
        <f>24-H95</f>
        <v>6</v>
      </c>
    </row>
    <row r="96" spans="1:9" x14ac:dyDescent="0.25">
      <c r="A96" s="162" t="s">
        <v>279</v>
      </c>
      <c r="B96" s="163">
        <v>15</v>
      </c>
      <c r="C96" s="163">
        <f>24-B96</f>
        <v>9</v>
      </c>
      <c r="D96" s="163"/>
      <c r="E96" s="164"/>
      <c r="F96" s="165"/>
      <c r="G96" s="163"/>
      <c r="H96" s="163"/>
      <c r="I96" s="198"/>
    </row>
    <row r="97" spans="1:9" x14ac:dyDescent="0.25">
      <c r="A97" s="179" t="s">
        <v>282</v>
      </c>
      <c r="B97" s="176">
        <v>3</v>
      </c>
      <c r="C97" s="176"/>
      <c r="D97" s="176"/>
      <c r="E97" s="177"/>
      <c r="F97" s="178"/>
      <c r="G97" s="176"/>
      <c r="H97" s="176"/>
      <c r="I97" s="196"/>
    </row>
    <row r="98" spans="1:9" ht="15.75" thickBot="1" x14ac:dyDescent="0.3">
      <c r="A98" s="193" t="s">
        <v>280</v>
      </c>
      <c r="B98" s="185">
        <f>SUM(B96:B97)</f>
        <v>18</v>
      </c>
      <c r="C98" s="182"/>
      <c r="D98" s="182"/>
      <c r="E98" s="183"/>
      <c r="F98" s="189"/>
      <c r="G98" s="185">
        <f>SUM(G96:G97)</f>
        <v>0</v>
      </c>
      <c r="H98" s="182">
        <f>B98+G98</f>
        <v>18</v>
      </c>
      <c r="I98" s="197">
        <f>24-H98</f>
        <v>6</v>
      </c>
    </row>
    <row r="99" spans="1:9" x14ac:dyDescent="0.25">
      <c r="A99" s="162"/>
      <c r="B99" s="163"/>
      <c r="C99" s="163"/>
      <c r="D99" s="163"/>
      <c r="E99" s="164"/>
      <c r="F99" s="165"/>
      <c r="G99" s="163"/>
      <c r="H99" s="163"/>
      <c r="I99" s="198"/>
    </row>
    <row r="100" spans="1:9" x14ac:dyDescent="0.25">
      <c r="A100" s="179"/>
      <c r="B100" s="176"/>
      <c r="C100" s="176"/>
      <c r="D100" s="176"/>
      <c r="E100" s="177"/>
      <c r="F100" s="178"/>
      <c r="G100" s="176"/>
      <c r="H100" s="176"/>
      <c r="I100" s="196"/>
    </row>
    <row r="101" spans="1:9" ht="15.75" thickBot="1" x14ac:dyDescent="0.3">
      <c r="A101" s="193" t="s">
        <v>280</v>
      </c>
      <c r="B101" s="185">
        <f>SUM(B99:B100)</f>
        <v>0</v>
      </c>
      <c r="C101" s="182"/>
      <c r="D101" s="182"/>
      <c r="E101" s="183"/>
      <c r="F101" s="189"/>
      <c r="G101" s="185">
        <f>SUM(G99:G100)</f>
        <v>0</v>
      </c>
      <c r="H101" s="182">
        <f>B101+G101</f>
        <v>0</v>
      </c>
      <c r="I101" s="197">
        <f>24-H101</f>
        <v>24</v>
      </c>
    </row>
    <row r="111" spans="1:9" ht="15.75" thickBot="1" x14ac:dyDescent="0.3"/>
    <row r="112" spans="1:9" x14ac:dyDescent="0.25">
      <c r="A112" s="162" t="s">
        <v>226</v>
      </c>
      <c r="B112" s="163"/>
      <c r="C112" s="163">
        <f>24-B112</f>
        <v>24</v>
      </c>
      <c r="D112" s="163" t="s">
        <v>239</v>
      </c>
      <c r="E112" s="164" t="s">
        <v>146</v>
      </c>
      <c r="F112" s="165" t="s">
        <v>260</v>
      </c>
      <c r="G112" s="163">
        <v>3</v>
      </c>
      <c r="H112" s="163"/>
      <c r="I112" s="198"/>
    </row>
    <row r="113" spans="1:9" x14ac:dyDescent="0.25">
      <c r="A113" s="80"/>
      <c r="B113" s="79"/>
      <c r="C113" s="79"/>
      <c r="D113" s="79" t="s">
        <v>258</v>
      </c>
      <c r="E113" s="157">
        <v>304</v>
      </c>
      <c r="F113" s="160" t="s">
        <v>255</v>
      </c>
      <c r="G113" s="79">
        <v>1.5</v>
      </c>
      <c r="H113" s="79"/>
      <c r="I113" s="199"/>
    </row>
    <row r="114" spans="1:9" x14ac:dyDescent="0.25">
      <c r="A114" s="80"/>
      <c r="B114" s="79"/>
      <c r="C114" s="79"/>
      <c r="D114" s="79" t="s">
        <v>254</v>
      </c>
      <c r="E114" s="157">
        <v>303</v>
      </c>
      <c r="F114" s="160" t="s">
        <v>255</v>
      </c>
      <c r="G114" s="79">
        <v>1.5</v>
      </c>
      <c r="H114" s="79"/>
      <c r="I114" s="199"/>
    </row>
    <row r="115" spans="1:9" x14ac:dyDescent="0.25">
      <c r="A115" s="80"/>
      <c r="B115" s="79"/>
      <c r="C115" s="79"/>
      <c r="D115" s="79" t="s">
        <v>246</v>
      </c>
      <c r="E115" s="157">
        <v>302</v>
      </c>
      <c r="F115" s="160" t="s">
        <v>269</v>
      </c>
      <c r="G115" s="79">
        <v>1.5</v>
      </c>
      <c r="H115" s="79"/>
      <c r="I115" s="199"/>
    </row>
    <row r="116" spans="1:9" x14ac:dyDescent="0.25">
      <c r="A116" s="80"/>
      <c r="B116" s="79"/>
      <c r="C116" s="79"/>
      <c r="D116" s="79" t="s">
        <v>256</v>
      </c>
      <c r="E116" s="157">
        <v>303</v>
      </c>
      <c r="F116" s="160" t="s">
        <v>255</v>
      </c>
      <c r="G116" s="79">
        <v>1.5</v>
      </c>
      <c r="H116" s="79"/>
      <c r="I116" s="199"/>
    </row>
    <row r="117" spans="1:9" x14ac:dyDescent="0.25">
      <c r="A117" s="179" t="s">
        <v>282</v>
      </c>
      <c r="B117" s="79">
        <v>12</v>
      </c>
      <c r="C117" s="79"/>
      <c r="D117" s="79"/>
      <c r="E117" s="157"/>
      <c r="F117" s="160"/>
      <c r="G117" s="79"/>
      <c r="H117" s="79"/>
      <c r="I117" s="199"/>
    </row>
    <row r="118" spans="1:9" ht="15.75" thickBot="1" x14ac:dyDescent="0.3">
      <c r="A118" s="193" t="s">
        <v>280</v>
      </c>
      <c r="B118" s="185">
        <f>SUM(B112:B117)</f>
        <v>12</v>
      </c>
      <c r="C118" s="182"/>
      <c r="D118" s="182"/>
      <c r="E118" s="183"/>
      <c r="F118" s="184"/>
      <c r="G118" s="185">
        <f>SUM(G112:G117)</f>
        <v>9</v>
      </c>
      <c r="H118" s="182">
        <f>B118+G118</f>
        <v>21</v>
      </c>
      <c r="I118" s="197">
        <f>24-H118</f>
        <v>3</v>
      </c>
    </row>
  </sheetData>
  <mergeCells count="9">
    <mergeCell ref="A2:I2"/>
    <mergeCell ref="A3:I3"/>
    <mergeCell ref="A4:I4"/>
    <mergeCell ref="D6:G6"/>
    <mergeCell ref="A6:A7"/>
    <mergeCell ref="B6:B7"/>
    <mergeCell ref="C6:C7"/>
    <mergeCell ref="H6:H7"/>
    <mergeCell ref="I6:I7"/>
  </mergeCells>
  <pageMargins left="0.7" right="0.7" top="0.5" bottom="0.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9"/>
  <sheetViews>
    <sheetView workbookViewId="0">
      <selection activeCell="Z16" sqref="Z16"/>
    </sheetView>
  </sheetViews>
  <sheetFormatPr defaultRowHeight="15" x14ac:dyDescent="0.25"/>
  <cols>
    <col min="1" max="1" width="2.85546875" customWidth="1"/>
    <col min="2" max="2" width="21.28515625" customWidth="1"/>
    <col min="3" max="34" width="3.140625" customWidth="1"/>
  </cols>
  <sheetData>
    <row r="2" spans="1:34" ht="18.75" customHeight="1" x14ac:dyDescent="0.25">
      <c r="A2" s="297" t="s">
        <v>33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</row>
    <row r="3" spans="1:34" ht="18.75" customHeight="1" x14ac:dyDescent="0.25">
      <c r="A3" s="298" t="s">
        <v>52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</row>
    <row r="4" spans="1:34" ht="15.75" x14ac:dyDescent="0.25">
      <c r="A4" s="298" t="s">
        <v>124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</row>
    <row r="5" spans="1:34" ht="15.75" x14ac:dyDescent="0.25">
      <c r="A5" s="323" t="s">
        <v>310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</row>
    <row r="6" spans="1:34" ht="15.75" thickBot="1" x14ac:dyDescent="0.3">
      <c r="B6" s="85"/>
    </row>
    <row r="7" spans="1:34" s="92" customFormat="1" ht="24" customHeight="1" thickBot="1" x14ac:dyDescent="0.3">
      <c r="A7" s="89"/>
      <c r="B7" s="90" t="s">
        <v>123</v>
      </c>
      <c r="C7" s="90">
        <v>1</v>
      </c>
      <c r="D7" s="90">
        <f>C7+1</f>
        <v>2</v>
      </c>
      <c r="E7" s="90">
        <f t="shared" ref="E7:AF7" si="0">D7+1</f>
        <v>3</v>
      </c>
      <c r="F7" s="90">
        <f t="shared" si="0"/>
        <v>4</v>
      </c>
      <c r="G7" s="90">
        <f t="shared" si="0"/>
        <v>5</v>
      </c>
      <c r="H7" s="90">
        <f t="shared" si="0"/>
        <v>6</v>
      </c>
      <c r="I7" s="90">
        <f t="shared" si="0"/>
        <v>7</v>
      </c>
      <c r="J7" s="90">
        <f t="shared" si="0"/>
        <v>8</v>
      </c>
      <c r="K7" s="90">
        <f t="shared" si="0"/>
        <v>9</v>
      </c>
      <c r="L7" s="90">
        <f t="shared" si="0"/>
        <v>10</v>
      </c>
      <c r="M7" s="90">
        <f t="shared" si="0"/>
        <v>11</v>
      </c>
      <c r="N7" s="90">
        <f t="shared" si="0"/>
        <v>12</v>
      </c>
      <c r="O7" s="90">
        <f t="shared" si="0"/>
        <v>13</v>
      </c>
      <c r="P7" s="90">
        <f t="shared" si="0"/>
        <v>14</v>
      </c>
      <c r="Q7" s="90">
        <f t="shared" si="0"/>
        <v>15</v>
      </c>
      <c r="R7" s="90">
        <f t="shared" si="0"/>
        <v>16</v>
      </c>
      <c r="S7" s="90">
        <f t="shared" si="0"/>
        <v>17</v>
      </c>
      <c r="T7" s="90">
        <f t="shared" si="0"/>
        <v>18</v>
      </c>
      <c r="U7" s="90">
        <f t="shared" si="0"/>
        <v>19</v>
      </c>
      <c r="V7" s="90">
        <f t="shared" si="0"/>
        <v>20</v>
      </c>
      <c r="W7" s="90">
        <f t="shared" si="0"/>
        <v>21</v>
      </c>
      <c r="X7" s="90">
        <f t="shared" si="0"/>
        <v>22</v>
      </c>
      <c r="Y7" s="90">
        <f t="shared" si="0"/>
        <v>23</v>
      </c>
      <c r="Z7" s="90">
        <f t="shared" si="0"/>
        <v>24</v>
      </c>
      <c r="AA7" s="90">
        <f t="shared" si="0"/>
        <v>25</v>
      </c>
      <c r="AB7" s="90">
        <f t="shared" si="0"/>
        <v>26</v>
      </c>
      <c r="AC7" s="90">
        <f t="shared" si="0"/>
        <v>27</v>
      </c>
      <c r="AD7" s="90">
        <f t="shared" si="0"/>
        <v>28</v>
      </c>
      <c r="AE7" s="90">
        <f t="shared" si="0"/>
        <v>29</v>
      </c>
      <c r="AF7" s="90">
        <f t="shared" si="0"/>
        <v>30</v>
      </c>
      <c r="AG7" s="90"/>
      <c r="AH7" s="91"/>
    </row>
    <row r="8" spans="1:34" ht="24" customHeight="1" thickTop="1" x14ac:dyDescent="0.25">
      <c r="A8" s="86">
        <v>1</v>
      </c>
      <c r="B8" s="87" t="s">
        <v>125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</row>
    <row r="9" spans="1:34" ht="24" customHeight="1" x14ac:dyDescent="0.25">
      <c r="A9" s="80">
        <v>2</v>
      </c>
      <c r="B9" s="79" t="s">
        <v>126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1"/>
    </row>
    <row r="10" spans="1:34" ht="24" customHeight="1" x14ac:dyDescent="0.25">
      <c r="A10" s="80">
        <v>3</v>
      </c>
      <c r="B10" s="79" t="s">
        <v>127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1"/>
    </row>
    <row r="11" spans="1:34" ht="24" customHeight="1" x14ac:dyDescent="0.25">
      <c r="A11" s="80">
        <v>4</v>
      </c>
      <c r="B11" s="79" t="s">
        <v>128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1"/>
    </row>
    <row r="12" spans="1:34" ht="24" customHeight="1" x14ac:dyDescent="0.25">
      <c r="A12" s="80">
        <v>5</v>
      </c>
      <c r="B12" s="79" t="s">
        <v>129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1"/>
    </row>
    <row r="13" spans="1:34" ht="24" customHeight="1" x14ac:dyDescent="0.25">
      <c r="A13" s="80">
        <v>6</v>
      </c>
      <c r="B13" s="79" t="s">
        <v>130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1"/>
    </row>
    <row r="14" spans="1:34" ht="24" customHeight="1" x14ac:dyDescent="0.25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1"/>
    </row>
    <row r="15" spans="1:34" ht="24" customHeight="1" x14ac:dyDescent="0.25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1"/>
    </row>
    <row r="16" spans="1:34" ht="24" customHeight="1" x14ac:dyDescent="0.25">
      <c r="A16" s="8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1"/>
    </row>
    <row r="17" spans="1:34" ht="24" customHeight="1" x14ac:dyDescent="0.25">
      <c r="A17" s="8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1"/>
    </row>
    <row r="18" spans="1:34" ht="24" customHeight="1" x14ac:dyDescent="0.25">
      <c r="A18" s="8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1"/>
    </row>
    <row r="19" spans="1:34" ht="24" customHeight="1" thickBot="1" x14ac:dyDescent="0.3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4"/>
    </row>
  </sheetData>
  <mergeCells count="4">
    <mergeCell ref="A2:AH2"/>
    <mergeCell ref="A3:AH3"/>
    <mergeCell ref="A4:AH4"/>
    <mergeCell ref="A5:AH5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3"/>
  <sheetViews>
    <sheetView workbookViewId="0">
      <selection activeCell="B25" sqref="B25:B28"/>
    </sheetView>
  </sheetViews>
  <sheetFormatPr defaultRowHeight="15" x14ac:dyDescent="0.25"/>
  <cols>
    <col min="1" max="1" width="2.85546875" customWidth="1"/>
    <col min="2" max="2" width="17" customWidth="1"/>
    <col min="3" max="3" width="4.140625" style="250" customWidth="1"/>
    <col min="4" max="4" width="4.140625" style="217" customWidth="1"/>
    <col min="5" max="5" width="4.85546875" style="219" customWidth="1"/>
    <col min="6" max="9" width="3.28515625" customWidth="1"/>
    <col min="10" max="11" width="1.7109375" customWidth="1"/>
    <col min="12" max="17" width="3.28515625" customWidth="1"/>
    <col min="18" max="19" width="2.85546875" customWidth="1"/>
    <col min="20" max="24" width="3.28515625" customWidth="1"/>
    <col min="25" max="26" width="2.85546875" customWidth="1"/>
    <col min="27" max="31" width="3.28515625" customWidth="1"/>
    <col min="32" max="33" width="2.85546875" customWidth="1"/>
    <col min="34" max="36" width="3.28515625" customWidth="1"/>
  </cols>
  <sheetData>
    <row r="1" spans="1:36" ht="18.75" customHeight="1" x14ac:dyDescent="0.2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</row>
    <row r="2" spans="1:36" ht="18.75" customHeight="1" x14ac:dyDescent="0.25">
      <c r="A2" s="298" t="s">
        <v>52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</row>
    <row r="3" spans="1:36" ht="15.75" x14ac:dyDescent="0.25">
      <c r="A3" s="298" t="s">
        <v>336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</row>
    <row r="4" spans="1:36" ht="15.75" x14ac:dyDescent="0.25">
      <c r="A4" s="323" t="s">
        <v>310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</row>
    <row r="5" spans="1:36" ht="15.75" thickBot="1" x14ac:dyDescent="0.3">
      <c r="B5" s="85"/>
    </row>
    <row r="6" spans="1:36" s="92" customFormat="1" ht="24" customHeight="1" thickBot="1" x14ac:dyDescent="0.3">
      <c r="A6" s="227"/>
      <c r="B6" s="228" t="s">
        <v>123</v>
      </c>
      <c r="C6" s="251" t="s">
        <v>337</v>
      </c>
      <c r="D6" s="230" t="s">
        <v>338</v>
      </c>
      <c r="E6" s="230" t="s">
        <v>244</v>
      </c>
      <c r="F6" s="228">
        <v>1</v>
      </c>
      <c r="G6" s="228">
        <f>F6+1</f>
        <v>2</v>
      </c>
      <c r="H6" s="228">
        <f t="shared" ref="H6:AI6" si="0">G6+1</f>
        <v>3</v>
      </c>
      <c r="I6" s="228">
        <f t="shared" si="0"/>
        <v>4</v>
      </c>
      <c r="J6" s="231">
        <f t="shared" si="0"/>
        <v>5</v>
      </c>
      <c r="K6" s="231">
        <f t="shared" si="0"/>
        <v>6</v>
      </c>
      <c r="L6" s="228">
        <f t="shared" si="0"/>
        <v>7</v>
      </c>
      <c r="M6" s="228">
        <f t="shared" si="0"/>
        <v>8</v>
      </c>
      <c r="N6" s="228">
        <f t="shared" si="0"/>
        <v>9</v>
      </c>
      <c r="O6" s="228">
        <f t="shared" si="0"/>
        <v>10</v>
      </c>
      <c r="P6" s="228">
        <f t="shared" si="0"/>
        <v>11</v>
      </c>
      <c r="Q6" s="231">
        <f t="shared" ref="Q6" si="1">P6+1</f>
        <v>12</v>
      </c>
      <c r="R6" s="231">
        <f t="shared" ref="R6" si="2">Q6+1</f>
        <v>13</v>
      </c>
      <c r="S6" s="228">
        <f t="shared" si="0"/>
        <v>14</v>
      </c>
      <c r="T6" s="228">
        <f t="shared" si="0"/>
        <v>15</v>
      </c>
      <c r="U6" s="228">
        <f t="shared" si="0"/>
        <v>16</v>
      </c>
      <c r="V6" s="228">
        <f t="shared" si="0"/>
        <v>17</v>
      </c>
      <c r="W6" s="228">
        <f t="shared" si="0"/>
        <v>18</v>
      </c>
      <c r="X6" s="231">
        <f t="shared" ref="X6" si="3">W6+1</f>
        <v>19</v>
      </c>
      <c r="Y6" s="231">
        <f t="shared" ref="Y6" si="4">X6+1</f>
        <v>20</v>
      </c>
      <c r="Z6" s="228">
        <f t="shared" si="0"/>
        <v>21</v>
      </c>
      <c r="AA6" s="228">
        <f t="shared" si="0"/>
        <v>22</v>
      </c>
      <c r="AB6" s="228">
        <f t="shared" si="0"/>
        <v>23</v>
      </c>
      <c r="AC6" s="228">
        <f t="shared" si="0"/>
        <v>24</v>
      </c>
      <c r="AD6" s="228">
        <f t="shared" si="0"/>
        <v>25</v>
      </c>
      <c r="AE6" s="231">
        <f t="shared" ref="AE6" si="5">AD6+1</f>
        <v>26</v>
      </c>
      <c r="AF6" s="231">
        <f t="shared" ref="AF6" si="6">AE6+1</f>
        <v>27</v>
      </c>
      <c r="AG6" s="228">
        <f t="shared" si="0"/>
        <v>28</v>
      </c>
      <c r="AH6" s="228">
        <f t="shared" si="0"/>
        <v>29</v>
      </c>
      <c r="AI6" s="228">
        <f t="shared" si="0"/>
        <v>30</v>
      </c>
      <c r="AJ6" s="229">
        <v>31</v>
      </c>
    </row>
    <row r="7" spans="1:36" ht="17.25" customHeight="1" thickTop="1" x14ac:dyDescent="0.25">
      <c r="A7" s="342">
        <v>1</v>
      </c>
      <c r="B7" s="341" t="s">
        <v>313</v>
      </c>
      <c r="C7" s="216" t="s">
        <v>330</v>
      </c>
      <c r="D7" s="216" t="s">
        <v>327</v>
      </c>
      <c r="E7" s="220">
        <v>0.35416666666666669</v>
      </c>
      <c r="F7" s="87"/>
      <c r="G7" s="87"/>
      <c r="H7" s="87"/>
      <c r="I7" s="87"/>
      <c r="J7" s="232"/>
      <c r="K7" s="232"/>
      <c r="L7" s="87"/>
      <c r="M7" s="87"/>
      <c r="N7" s="87"/>
      <c r="O7" s="87"/>
      <c r="P7" s="87"/>
      <c r="Q7" s="232"/>
      <c r="R7" s="232"/>
      <c r="S7" s="87"/>
      <c r="T7" s="87"/>
      <c r="U7" s="87"/>
      <c r="V7" s="87"/>
      <c r="W7" s="87"/>
      <c r="X7" s="232"/>
      <c r="Y7" s="232"/>
      <c r="Z7" s="87"/>
      <c r="AA7" s="87"/>
      <c r="AB7" s="87"/>
      <c r="AC7" s="87"/>
      <c r="AD7" s="87"/>
      <c r="AE7" s="232"/>
      <c r="AF7" s="232"/>
      <c r="AG7" s="87"/>
      <c r="AH7" s="87"/>
      <c r="AI7" s="87"/>
      <c r="AJ7" s="88"/>
    </row>
    <row r="8" spans="1:36" s="217" customFormat="1" ht="17.25" customHeight="1" thickBot="1" x14ac:dyDescent="0.3">
      <c r="A8" s="324"/>
      <c r="B8" s="336"/>
      <c r="C8" s="215"/>
      <c r="D8" s="215" t="s">
        <v>328</v>
      </c>
      <c r="E8" s="221">
        <v>0.47916666666666669</v>
      </c>
      <c r="F8" s="83"/>
      <c r="G8" s="83"/>
      <c r="H8" s="83"/>
      <c r="I8" s="83"/>
      <c r="J8" s="233"/>
      <c r="K8" s="233"/>
      <c r="L8" s="83"/>
      <c r="M8" s="83"/>
      <c r="N8" s="83"/>
      <c r="O8" s="83"/>
      <c r="P8" s="83"/>
      <c r="Q8" s="233"/>
      <c r="R8" s="233"/>
      <c r="S8" s="83"/>
      <c r="T8" s="83"/>
      <c r="U8" s="83"/>
      <c r="V8" s="83"/>
      <c r="W8" s="83"/>
      <c r="X8" s="233"/>
      <c r="Y8" s="233"/>
      <c r="Z8" s="83"/>
      <c r="AA8" s="83"/>
      <c r="AB8" s="83"/>
      <c r="AC8" s="83"/>
      <c r="AD8" s="83"/>
      <c r="AE8" s="233"/>
      <c r="AF8" s="233"/>
      <c r="AG8" s="83"/>
      <c r="AH8" s="83"/>
      <c r="AI8" s="83"/>
      <c r="AJ8" s="84"/>
    </row>
    <row r="9" spans="1:36" s="217" customFormat="1" ht="17.25" customHeight="1" x14ac:dyDescent="0.25">
      <c r="A9" s="324"/>
      <c r="B9" s="336"/>
      <c r="C9" s="216" t="s">
        <v>331</v>
      </c>
      <c r="D9" s="216" t="s">
        <v>327</v>
      </c>
      <c r="E9" s="220">
        <v>4.1666666666666664E-2</v>
      </c>
      <c r="F9" s="87"/>
      <c r="G9" s="87"/>
      <c r="H9" s="87"/>
      <c r="I9" s="87"/>
      <c r="J9" s="232"/>
      <c r="K9" s="232"/>
      <c r="L9" s="87"/>
      <c r="M9" s="87"/>
      <c r="N9" s="87"/>
      <c r="O9" s="87"/>
      <c r="P9" s="87"/>
      <c r="Q9" s="232"/>
      <c r="R9" s="232"/>
      <c r="S9" s="87"/>
      <c r="T9" s="87"/>
      <c r="U9" s="87"/>
      <c r="V9" s="87"/>
      <c r="W9" s="87"/>
      <c r="X9" s="232"/>
      <c r="Y9" s="232"/>
      <c r="Z9" s="87"/>
      <c r="AA9" s="87"/>
      <c r="AB9" s="87"/>
      <c r="AC9" s="87"/>
      <c r="AD9" s="87"/>
      <c r="AE9" s="232"/>
      <c r="AF9" s="232"/>
      <c r="AG9" s="87"/>
      <c r="AH9" s="87"/>
      <c r="AI9" s="87"/>
      <c r="AJ9" s="88"/>
    </row>
    <row r="10" spans="1:36" s="217" customFormat="1" ht="17.25" customHeight="1" thickBot="1" x14ac:dyDescent="0.3">
      <c r="A10" s="324"/>
      <c r="B10" s="337"/>
      <c r="C10" s="215"/>
      <c r="D10" s="215" t="s">
        <v>328</v>
      </c>
      <c r="E10" s="221">
        <v>0.16666666666666666</v>
      </c>
      <c r="F10" s="83"/>
      <c r="G10" s="83"/>
      <c r="H10" s="83"/>
      <c r="I10" s="83"/>
      <c r="J10" s="233"/>
      <c r="K10" s="233"/>
      <c r="L10" s="83"/>
      <c r="M10" s="83"/>
      <c r="N10" s="83"/>
      <c r="O10" s="83"/>
      <c r="P10" s="83"/>
      <c r="Q10" s="233"/>
      <c r="R10" s="233"/>
      <c r="S10" s="83"/>
      <c r="T10" s="83"/>
      <c r="U10" s="83"/>
      <c r="V10" s="83"/>
      <c r="W10" s="83"/>
      <c r="X10" s="233"/>
      <c r="Y10" s="233"/>
      <c r="Z10" s="83"/>
      <c r="AA10" s="83"/>
      <c r="AB10" s="83"/>
      <c r="AC10" s="83"/>
      <c r="AD10" s="83"/>
      <c r="AE10" s="233"/>
      <c r="AF10" s="233"/>
      <c r="AG10" s="83"/>
      <c r="AH10" s="83"/>
      <c r="AI10" s="83"/>
      <c r="AJ10" s="84"/>
    </row>
    <row r="11" spans="1:36" ht="17.25" customHeight="1" x14ac:dyDescent="0.25">
      <c r="A11" s="324">
        <v>2</v>
      </c>
      <c r="B11" s="329" t="s">
        <v>315</v>
      </c>
      <c r="C11" s="216" t="s">
        <v>332</v>
      </c>
      <c r="D11" s="216" t="s">
        <v>327</v>
      </c>
      <c r="E11" s="220">
        <v>0.375</v>
      </c>
      <c r="F11" s="87"/>
      <c r="G11" s="87"/>
      <c r="H11" s="87"/>
      <c r="I11" s="87"/>
      <c r="J11" s="232"/>
      <c r="K11" s="232"/>
      <c r="L11" s="87"/>
      <c r="M11" s="87"/>
      <c r="N11" s="87"/>
      <c r="O11" s="87"/>
      <c r="P11" s="87"/>
      <c r="Q11" s="232"/>
      <c r="R11" s="232"/>
      <c r="S11" s="87"/>
      <c r="T11" s="87"/>
      <c r="U11" s="87"/>
      <c r="V11" s="87"/>
      <c r="W11" s="87"/>
      <c r="X11" s="232"/>
      <c r="Y11" s="232"/>
      <c r="Z11" s="87"/>
      <c r="AA11" s="87"/>
      <c r="AB11" s="87"/>
      <c r="AC11" s="87"/>
      <c r="AD11" s="87"/>
      <c r="AE11" s="232"/>
      <c r="AF11" s="232"/>
      <c r="AG11" s="87"/>
      <c r="AH11" s="87"/>
      <c r="AI11" s="87"/>
      <c r="AJ11" s="88"/>
    </row>
    <row r="12" spans="1:36" s="217" customFormat="1" ht="17.25" customHeight="1" thickBot="1" x14ac:dyDescent="0.3">
      <c r="A12" s="324"/>
      <c r="B12" s="330"/>
      <c r="C12" s="215"/>
      <c r="D12" s="215" t="s">
        <v>328</v>
      </c>
      <c r="E12" s="221">
        <v>0.4375</v>
      </c>
      <c r="F12" s="83"/>
      <c r="G12" s="83"/>
      <c r="H12" s="83"/>
      <c r="I12" s="83"/>
      <c r="J12" s="233"/>
      <c r="K12" s="233"/>
      <c r="L12" s="83"/>
      <c r="M12" s="83"/>
      <c r="N12" s="83"/>
      <c r="O12" s="83"/>
      <c r="P12" s="83"/>
      <c r="Q12" s="233"/>
      <c r="R12" s="233"/>
      <c r="S12" s="83"/>
      <c r="T12" s="83"/>
      <c r="U12" s="83"/>
      <c r="V12" s="83"/>
      <c r="W12" s="83"/>
      <c r="X12" s="233"/>
      <c r="Y12" s="233"/>
      <c r="Z12" s="83"/>
      <c r="AA12" s="83"/>
      <c r="AB12" s="83"/>
      <c r="AC12" s="83"/>
      <c r="AD12" s="83"/>
      <c r="AE12" s="233"/>
      <c r="AF12" s="233"/>
      <c r="AG12" s="83"/>
      <c r="AH12" s="83"/>
      <c r="AI12" s="83"/>
      <c r="AJ12" s="84"/>
    </row>
    <row r="13" spans="1:36" s="217" customFormat="1" ht="17.25" customHeight="1" x14ac:dyDescent="0.25">
      <c r="A13" s="324"/>
      <c r="B13" s="330"/>
      <c r="C13" s="216" t="s">
        <v>330</v>
      </c>
      <c r="D13" s="216" t="s">
        <v>327</v>
      </c>
      <c r="E13" s="220">
        <v>0.375</v>
      </c>
      <c r="F13" s="87"/>
      <c r="G13" s="87"/>
      <c r="H13" s="87"/>
      <c r="I13" s="87"/>
      <c r="J13" s="232"/>
      <c r="K13" s="232"/>
      <c r="L13" s="87"/>
      <c r="M13" s="87"/>
      <c r="N13" s="87"/>
      <c r="O13" s="87"/>
      <c r="P13" s="87"/>
      <c r="Q13" s="232"/>
      <c r="R13" s="232"/>
      <c r="S13" s="87"/>
      <c r="T13" s="87"/>
      <c r="U13" s="87"/>
      <c r="V13" s="87"/>
      <c r="W13" s="87"/>
      <c r="X13" s="232"/>
      <c r="Y13" s="232"/>
      <c r="Z13" s="87"/>
      <c r="AA13" s="87"/>
      <c r="AB13" s="87"/>
      <c r="AC13" s="87"/>
      <c r="AD13" s="87"/>
      <c r="AE13" s="232"/>
      <c r="AF13" s="232"/>
      <c r="AG13" s="87"/>
      <c r="AH13" s="87"/>
      <c r="AI13" s="87"/>
      <c r="AJ13" s="88"/>
    </row>
    <row r="14" spans="1:36" s="217" customFormat="1" ht="17.25" customHeight="1" thickBot="1" x14ac:dyDescent="0.3">
      <c r="A14" s="324"/>
      <c r="B14" s="331"/>
      <c r="C14" s="215"/>
      <c r="D14" s="215" t="s">
        <v>328</v>
      </c>
      <c r="E14" s="221">
        <v>0.4375</v>
      </c>
      <c r="F14" s="83"/>
      <c r="G14" s="83"/>
      <c r="H14" s="83"/>
      <c r="I14" s="83"/>
      <c r="J14" s="233"/>
      <c r="K14" s="233"/>
      <c r="L14" s="83"/>
      <c r="M14" s="83"/>
      <c r="N14" s="83"/>
      <c r="O14" s="83"/>
      <c r="P14" s="83"/>
      <c r="Q14" s="233"/>
      <c r="R14" s="233"/>
      <c r="S14" s="83"/>
      <c r="T14" s="83"/>
      <c r="U14" s="83"/>
      <c r="V14" s="83"/>
      <c r="W14" s="83"/>
      <c r="X14" s="233"/>
      <c r="Y14" s="233"/>
      <c r="Z14" s="83"/>
      <c r="AA14" s="83"/>
      <c r="AB14" s="83"/>
      <c r="AC14" s="83"/>
      <c r="AD14" s="83"/>
      <c r="AE14" s="233"/>
      <c r="AF14" s="233"/>
      <c r="AG14" s="83"/>
      <c r="AH14" s="83"/>
      <c r="AI14" s="83"/>
      <c r="AJ14" s="84"/>
    </row>
    <row r="15" spans="1:36" ht="17.25" customHeight="1" x14ac:dyDescent="0.25">
      <c r="A15" s="325">
        <v>3</v>
      </c>
      <c r="B15" s="329" t="s">
        <v>316</v>
      </c>
      <c r="C15" s="216" t="s">
        <v>333</v>
      </c>
      <c r="D15" s="216" t="s">
        <v>327</v>
      </c>
      <c r="E15" s="220">
        <v>0.375</v>
      </c>
      <c r="F15" s="79"/>
      <c r="G15" s="79"/>
      <c r="H15" s="79"/>
      <c r="I15" s="79"/>
      <c r="J15" s="234"/>
      <c r="K15" s="234"/>
      <c r="L15" s="79"/>
      <c r="M15" s="79"/>
      <c r="N15" s="79"/>
      <c r="O15" s="79"/>
      <c r="P15" s="79"/>
      <c r="Q15" s="234"/>
      <c r="R15" s="234"/>
      <c r="S15" s="79"/>
      <c r="T15" s="79"/>
      <c r="U15" s="79"/>
      <c r="V15" s="79"/>
      <c r="W15" s="79"/>
      <c r="X15" s="234"/>
      <c r="Y15" s="234"/>
      <c r="Z15" s="79"/>
      <c r="AA15" s="79"/>
      <c r="AB15" s="79"/>
      <c r="AC15" s="79"/>
      <c r="AD15" s="79"/>
      <c r="AE15" s="234"/>
      <c r="AF15" s="234"/>
      <c r="AG15" s="79"/>
      <c r="AH15" s="79"/>
      <c r="AI15" s="79"/>
      <c r="AJ15" s="81"/>
    </row>
    <row r="16" spans="1:36" s="217" customFormat="1" ht="17.25" customHeight="1" thickBot="1" x14ac:dyDescent="0.3">
      <c r="A16" s="325"/>
      <c r="B16" s="331"/>
      <c r="C16" s="215"/>
      <c r="D16" s="215" t="s">
        <v>328</v>
      </c>
      <c r="E16" s="221">
        <v>0.5</v>
      </c>
      <c r="F16" s="83"/>
      <c r="G16" s="83"/>
      <c r="H16" s="83"/>
      <c r="I16" s="83"/>
      <c r="J16" s="233"/>
      <c r="K16" s="233"/>
      <c r="L16" s="83"/>
      <c r="M16" s="83"/>
      <c r="N16" s="83"/>
      <c r="O16" s="83"/>
      <c r="P16" s="83"/>
      <c r="Q16" s="233"/>
      <c r="R16" s="233"/>
      <c r="S16" s="83"/>
      <c r="T16" s="83"/>
      <c r="U16" s="83"/>
      <c r="V16" s="83"/>
      <c r="W16" s="83"/>
      <c r="X16" s="233"/>
      <c r="Y16" s="233"/>
      <c r="Z16" s="83"/>
      <c r="AA16" s="83"/>
      <c r="AB16" s="83"/>
      <c r="AC16" s="83"/>
      <c r="AD16" s="83"/>
      <c r="AE16" s="233"/>
      <c r="AF16" s="233"/>
      <c r="AG16" s="83"/>
      <c r="AH16" s="83"/>
      <c r="AI16" s="83"/>
      <c r="AJ16" s="84"/>
    </row>
    <row r="17" spans="1:36" ht="17.25" customHeight="1" x14ac:dyDescent="0.25">
      <c r="A17" s="325">
        <v>4</v>
      </c>
      <c r="B17" s="329" t="s">
        <v>322</v>
      </c>
      <c r="C17" s="216" t="s">
        <v>332</v>
      </c>
      <c r="D17" s="216" t="s">
        <v>327</v>
      </c>
      <c r="E17" s="220">
        <v>6.25E-2</v>
      </c>
      <c r="F17" s="79"/>
      <c r="G17" s="79"/>
      <c r="H17" s="79"/>
      <c r="I17" s="79"/>
      <c r="J17" s="234"/>
      <c r="K17" s="234"/>
      <c r="L17" s="79"/>
      <c r="M17" s="79"/>
      <c r="N17" s="79"/>
      <c r="O17" s="79"/>
      <c r="P17" s="79"/>
      <c r="Q17" s="234"/>
      <c r="R17" s="234"/>
      <c r="S17" s="79"/>
      <c r="T17" s="79"/>
      <c r="U17" s="79"/>
      <c r="V17" s="79"/>
      <c r="W17" s="79"/>
      <c r="X17" s="234"/>
      <c r="Y17" s="234"/>
      <c r="Z17" s="79"/>
      <c r="AA17" s="79"/>
      <c r="AB17" s="79"/>
      <c r="AC17" s="79"/>
      <c r="AD17" s="79"/>
      <c r="AE17" s="234"/>
      <c r="AF17" s="234"/>
      <c r="AG17" s="79"/>
      <c r="AH17" s="79"/>
      <c r="AI17" s="79"/>
      <c r="AJ17" s="81"/>
    </row>
    <row r="18" spans="1:36" s="217" customFormat="1" ht="17.25" customHeight="1" thickBot="1" x14ac:dyDescent="0.3">
      <c r="A18" s="325"/>
      <c r="B18" s="331"/>
      <c r="C18" s="215"/>
      <c r="D18" s="215" t="s">
        <v>328</v>
      </c>
      <c r="E18" s="221">
        <v>0.1875</v>
      </c>
      <c r="F18" s="83"/>
      <c r="G18" s="83"/>
      <c r="H18" s="83"/>
      <c r="I18" s="83"/>
      <c r="J18" s="233"/>
      <c r="K18" s="233"/>
      <c r="L18" s="83"/>
      <c r="M18" s="83"/>
      <c r="N18" s="83"/>
      <c r="O18" s="83"/>
      <c r="P18" s="83"/>
      <c r="Q18" s="233"/>
      <c r="R18" s="233"/>
      <c r="S18" s="83"/>
      <c r="T18" s="83"/>
      <c r="U18" s="83"/>
      <c r="V18" s="83"/>
      <c r="W18" s="83"/>
      <c r="X18" s="233"/>
      <c r="Y18" s="233"/>
      <c r="Z18" s="83"/>
      <c r="AA18" s="83"/>
      <c r="AB18" s="83"/>
      <c r="AC18" s="83"/>
      <c r="AD18" s="83"/>
      <c r="AE18" s="233"/>
      <c r="AF18" s="233"/>
      <c r="AG18" s="83"/>
      <c r="AH18" s="83"/>
      <c r="AI18" s="83"/>
      <c r="AJ18" s="84"/>
    </row>
    <row r="19" spans="1:36" ht="17.25" customHeight="1" x14ac:dyDescent="0.25">
      <c r="A19" s="325">
        <v>5</v>
      </c>
      <c r="B19" s="329" t="s">
        <v>130</v>
      </c>
      <c r="C19" s="216" t="s">
        <v>331</v>
      </c>
      <c r="D19" s="216" t="s">
        <v>327</v>
      </c>
      <c r="E19" s="220">
        <v>0.4375</v>
      </c>
      <c r="F19" s="79"/>
      <c r="G19" s="79"/>
      <c r="H19" s="79"/>
      <c r="I19" s="79"/>
      <c r="J19" s="234"/>
      <c r="K19" s="234"/>
      <c r="L19" s="79"/>
      <c r="M19" s="79"/>
      <c r="N19" s="79"/>
      <c r="O19" s="79"/>
      <c r="P19" s="79"/>
      <c r="Q19" s="234"/>
      <c r="R19" s="234"/>
      <c r="S19" s="79"/>
      <c r="T19" s="79"/>
      <c r="U19" s="79"/>
      <c r="V19" s="79"/>
      <c r="W19" s="79"/>
      <c r="X19" s="234"/>
      <c r="Y19" s="234"/>
      <c r="Z19" s="79"/>
      <c r="AA19" s="79"/>
      <c r="AB19" s="79"/>
      <c r="AC19" s="79"/>
      <c r="AD19" s="79"/>
      <c r="AE19" s="234"/>
      <c r="AF19" s="234"/>
      <c r="AG19" s="79"/>
      <c r="AH19" s="79"/>
      <c r="AI19" s="79"/>
      <c r="AJ19" s="81"/>
    </row>
    <row r="20" spans="1:36" s="217" customFormat="1" ht="17.25" customHeight="1" thickBot="1" x14ac:dyDescent="0.3">
      <c r="A20" s="325"/>
      <c r="B20" s="331"/>
      <c r="C20" s="215"/>
      <c r="D20" s="215" t="s">
        <v>328</v>
      </c>
      <c r="E20" s="221">
        <v>6.25E-2</v>
      </c>
      <c r="F20" s="83"/>
      <c r="G20" s="83"/>
      <c r="H20" s="83"/>
      <c r="I20" s="83"/>
      <c r="J20" s="233"/>
      <c r="K20" s="233"/>
      <c r="L20" s="83"/>
      <c r="M20" s="83"/>
      <c r="N20" s="83"/>
      <c r="O20" s="83"/>
      <c r="P20" s="83"/>
      <c r="Q20" s="233"/>
      <c r="R20" s="233"/>
      <c r="S20" s="83"/>
      <c r="T20" s="83"/>
      <c r="U20" s="83"/>
      <c r="V20" s="83"/>
      <c r="W20" s="83"/>
      <c r="X20" s="233"/>
      <c r="Y20" s="233"/>
      <c r="Z20" s="83"/>
      <c r="AA20" s="83"/>
      <c r="AB20" s="83"/>
      <c r="AC20" s="83"/>
      <c r="AD20" s="83"/>
      <c r="AE20" s="233"/>
      <c r="AF20" s="233"/>
      <c r="AG20" s="83"/>
      <c r="AH20" s="83"/>
      <c r="AI20" s="83"/>
      <c r="AJ20" s="84"/>
    </row>
    <row r="21" spans="1:36" ht="17.25" customHeight="1" x14ac:dyDescent="0.25">
      <c r="A21" s="324">
        <v>6</v>
      </c>
      <c r="B21" s="338" t="s">
        <v>312</v>
      </c>
      <c r="C21" s="216" t="s">
        <v>332</v>
      </c>
      <c r="D21" s="216" t="s">
        <v>327</v>
      </c>
      <c r="E21" s="220">
        <v>0.4375</v>
      </c>
      <c r="F21" s="79"/>
      <c r="G21" s="79"/>
      <c r="H21" s="79"/>
      <c r="I21" s="79"/>
      <c r="J21" s="234"/>
      <c r="K21" s="234"/>
      <c r="L21" s="79"/>
      <c r="M21" s="79"/>
      <c r="N21" s="79"/>
      <c r="O21" s="79"/>
      <c r="P21" s="79"/>
      <c r="Q21" s="234"/>
      <c r="R21" s="234"/>
      <c r="S21" s="79"/>
      <c r="T21" s="79"/>
      <c r="U21" s="79"/>
      <c r="V21" s="79"/>
      <c r="W21" s="79"/>
      <c r="X21" s="234"/>
      <c r="Y21" s="234"/>
      <c r="Z21" s="79"/>
      <c r="AA21" s="79"/>
      <c r="AB21" s="79"/>
      <c r="AC21" s="79"/>
      <c r="AD21" s="79"/>
      <c r="AE21" s="234"/>
      <c r="AF21" s="234"/>
      <c r="AG21" s="79"/>
      <c r="AH21" s="79"/>
      <c r="AI21" s="79"/>
      <c r="AJ21" s="81"/>
    </row>
    <row r="22" spans="1:36" s="217" customFormat="1" ht="17.25" customHeight="1" thickBot="1" x14ac:dyDescent="0.3">
      <c r="A22" s="324"/>
      <c r="B22" s="339"/>
      <c r="C22" s="215"/>
      <c r="D22" s="215" t="s">
        <v>328</v>
      </c>
      <c r="E22" s="221">
        <v>6.25E-2</v>
      </c>
      <c r="F22" s="83"/>
      <c r="G22" s="83"/>
      <c r="H22" s="83"/>
      <c r="I22" s="83"/>
      <c r="J22" s="233"/>
      <c r="K22" s="233"/>
      <c r="L22" s="83"/>
      <c r="M22" s="83"/>
      <c r="N22" s="83"/>
      <c r="O22" s="83"/>
      <c r="P22" s="83"/>
      <c r="Q22" s="233"/>
      <c r="R22" s="233"/>
      <c r="S22" s="83"/>
      <c r="T22" s="83"/>
      <c r="U22" s="83"/>
      <c r="V22" s="83"/>
      <c r="W22" s="83"/>
      <c r="X22" s="233"/>
      <c r="Y22" s="233"/>
      <c r="Z22" s="83"/>
      <c r="AA22" s="83"/>
      <c r="AB22" s="83"/>
      <c r="AC22" s="83"/>
      <c r="AD22" s="83"/>
      <c r="AE22" s="233"/>
      <c r="AF22" s="233"/>
      <c r="AG22" s="83"/>
      <c r="AH22" s="83"/>
      <c r="AI22" s="83"/>
      <c r="AJ22" s="84"/>
    </row>
    <row r="23" spans="1:36" s="217" customFormat="1" ht="17.25" customHeight="1" x14ac:dyDescent="0.25">
      <c r="A23" s="324"/>
      <c r="B23" s="339"/>
      <c r="C23" s="216" t="s">
        <v>333</v>
      </c>
      <c r="D23" s="216" t="s">
        <v>327</v>
      </c>
      <c r="E23" s="220">
        <v>6.25E-2</v>
      </c>
      <c r="F23" s="218"/>
      <c r="G23" s="218"/>
      <c r="H23" s="218"/>
      <c r="I23" s="218"/>
      <c r="J23" s="234"/>
      <c r="K23" s="234"/>
      <c r="L23" s="218"/>
      <c r="M23" s="218"/>
      <c r="N23" s="218"/>
      <c r="O23" s="218"/>
      <c r="P23" s="218"/>
      <c r="Q23" s="234"/>
      <c r="R23" s="234"/>
      <c r="S23" s="218"/>
      <c r="T23" s="218"/>
      <c r="U23" s="218"/>
      <c r="V23" s="218"/>
      <c r="W23" s="218"/>
      <c r="X23" s="234"/>
      <c r="Y23" s="234"/>
      <c r="Z23" s="218"/>
      <c r="AA23" s="218"/>
      <c r="AB23" s="218"/>
      <c r="AC23" s="218"/>
      <c r="AD23" s="218"/>
      <c r="AE23" s="234"/>
      <c r="AF23" s="234"/>
      <c r="AG23" s="218"/>
      <c r="AH23" s="218"/>
      <c r="AI23" s="218"/>
      <c r="AJ23" s="81"/>
    </row>
    <row r="24" spans="1:36" s="217" customFormat="1" ht="17.25" customHeight="1" thickBot="1" x14ac:dyDescent="0.3">
      <c r="A24" s="324"/>
      <c r="B24" s="340"/>
      <c r="C24" s="215"/>
      <c r="D24" s="215" t="s">
        <v>328</v>
      </c>
      <c r="E24" s="221">
        <v>0.1875</v>
      </c>
      <c r="F24" s="83"/>
      <c r="G24" s="83"/>
      <c r="H24" s="83"/>
      <c r="I24" s="83"/>
      <c r="J24" s="233"/>
      <c r="K24" s="233"/>
      <c r="L24" s="83"/>
      <c r="M24" s="83"/>
      <c r="N24" s="83"/>
      <c r="O24" s="83"/>
      <c r="P24" s="83"/>
      <c r="Q24" s="233"/>
      <c r="R24" s="233"/>
      <c r="S24" s="83"/>
      <c r="T24" s="83"/>
      <c r="U24" s="83"/>
      <c r="V24" s="83"/>
      <c r="W24" s="83"/>
      <c r="X24" s="233"/>
      <c r="Y24" s="233"/>
      <c r="Z24" s="83"/>
      <c r="AA24" s="83"/>
      <c r="AB24" s="83"/>
      <c r="AC24" s="83"/>
      <c r="AD24" s="83"/>
      <c r="AE24" s="233"/>
      <c r="AF24" s="233"/>
      <c r="AG24" s="83"/>
      <c r="AH24" s="83"/>
      <c r="AI24" s="83"/>
      <c r="AJ24" s="84"/>
    </row>
    <row r="25" spans="1:36" ht="17.25" customHeight="1" x14ac:dyDescent="0.25">
      <c r="A25" s="324">
        <v>7</v>
      </c>
      <c r="B25" s="329" t="s">
        <v>317</v>
      </c>
      <c r="C25" s="216" t="s">
        <v>330</v>
      </c>
      <c r="D25" s="216" t="s">
        <v>327</v>
      </c>
      <c r="E25" s="220">
        <v>0.375</v>
      </c>
      <c r="F25" s="218"/>
      <c r="G25" s="218"/>
      <c r="H25" s="218"/>
      <c r="I25" s="218"/>
      <c r="J25" s="234"/>
      <c r="K25" s="234"/>
      <c r="L25" s="218"/>
      <c r="M25" s="218"/>
      <c r="N25" s="218"/>
      <c r="O25" s="218"/>
      <c r="P25" s="218"/>
      <c r="Q25" s="234"/>
      <c r="R25" s="234"/>
      <c r="S25" s="218"/>
      <c r="T25" s="218"/>
      <c r="U25" s="218"/>
      <c r="V25" s="218"/>
      <c r="W25" s="218"/>
      <c r="X25" s="234"/>
      <c r="Y25" s="234"/>
      <c r="Z25" s="218"/>
      <c r="AA25" s="218"/>
      <c r="AB25" s="218"/>
      <c r="AC25" s="218"/>
      <c r="AD25" s="218"/>
      <c r="AE25" s="234"/>
      <c r="AF25" s="234"/>
      <c r="AG25" s="218"/>
      <c r="AH25" s="218"/>
      <c r="AI25" s="218"/>
      <c r="AJ25" s="81"/>
    </row>
    <row r="26" spans="1:36" s="217" customFormat="1" ht="17.25" customHeight="1" thickBot="1" x14ac:dyDescent="0.3">
      <c r="A26" s="324"/>
      <c r="B26" s="330"/>
      <c r="C26" s="215"/>
      <c r="D26" s="215" t="s">
        <v>328</v>
      </c>
      <c r="E26" s="221">
        <v>0.5</v>
      </c>
      <c r="F26" s="83"/>
      <c r="G26" s="83"/>
      <c r="H26" s="83"/>
      <c r="I26" s="83"/>
      <c r="J26" s="233"/>
      <c r="K26" s="233"/>
      <c r="L26" s="83"/>
      <c r="M26" s="83"/>
      <c r="N26" s="83"/>
      <c r="O26" s="83"/>
      <c r="P26" s="83"/>
      <c r="Q26" s="233"/>
      <c r="R26" s="233"/>
      <c r="S26" s="83"/>
      <c r="T26" s="83"/>
      <c r="U26" s="83"/>
      <c r="V26" s="83"/>
      <c r="W26" s="83"/>
      <c r="X26" s="233"/>
      <c r="Y26" s="233"/>
      <c r="Z26" s="83"/>
      <c r="AA26" s="83"/>
      <c r="AB26" s="83"/>
      <c r="AC26" s="83"/>
      <c r="AD26" s="83"/>
      <c r="AE26" s="233"/>
      <c r="AF26" s="233"/>
      <c r="AG26" s="83"/>
      <c r="AH26" s="83"/>
      <c r="AI26" s="83"/>
      <c r="AJ26" s="84"/>
    </row>
    <row r="27" spans="1:36" s="217" customFormat="1" ht="17.25" customHeight="1" x14ac:dyDescent="0.25">
      <c r="A27" s="324"/>
      <c r="B27" s="330"/>
      <c r="C27" s="216" t="s">
        <v>334</v>
      </c>
      <c r="D27" s="216" t="s">
        <v>327</v>
      </c>
      <c r="E27" s="220">
        <v>0.375</v>
      </c>
      <c r="F27" s="218"/>
      <c r="G27" s="218"/>
      <c r="H27" s="218"/>
      <c r="I27" s="218"/>
      <c r="J27" s="234"/>
      <c r="K27" s="234"/>
      <c r="L27" s="218"/>
      <c r="M27" s="218"/>
      <c r="N27" s="218"/>
      <c r="O27" s="218"/>
      <c r="P27" s="218"/>
      <c r="Q27" s="234"/>
      <c r="R27" s="234"/>
      <c r="S27" s="218"/>
      <c r="T27" s="218"/>
      <c r="U27" s="218"/>
      <c r="V27" s="218"/>
      <c r="W27" s="218"/>
      <c r="X27" s="234"/>
      <c r="Y27" s="234"/>
      <c r="Z27" s="218"/>
      <c r="AA27" s="218"/>
      <c r="AB27" s="218"/>
      <c r="AC27" s="218"/>
      <c r="AD27" s="218"/>
      <c r="AE27" s="234"/>
      <c r="AF27" s="234"/>
      <c r="AG27" s="218"/>
      <c r="AH27" s="218"/>
      <c r="AI27" s="218"/>
      <c r="AJ27" s="81"/>
    </row>
    <row r="28" spans="1:36" s="217" customFormat="1" ht="17.25" customHeight="1" thickBot="1" x14ac:dyDescent="0.3">
      <c r="A28" s="328"/>
      <c r="B28" s="331"/>
      <c r="C28" s="215"/>
      <c r="D28" s="215" t="s">
        <v>328</v>
      </c>
      <c r="E28" s="221">
        <v>0.5</v>
      </c>
      <c r="F28" s="83"/>
      <c r="G28" s="83"/>
      <c r="H28" s="83"/>
      <c r="I28" s="83"/>
      <c r="J28" s="233"/>
      <c r="K28" s="233"/>
      <c r="L28" s="83"/>
      <c r="M28" s="83"/>
      <c r="N28" s="83"/>
      <c r="O28" s="83"/>
      <c r="P28" s="83"/>
      <c r="Q28" s="233"/>
      <c r="R28" s="233"/>
      <c r="S28" s="83"/>
      <c r="T28" s="83"/>
      <c r="U28" s="83"/>
      <c r="V28" s="83"/>
      <c r="W28" s="83"/>
      <c r="X28" s="233"/>
      <c r="Y28" s="233"/>
      <c r="Z28" s="83"/>
      <c r="AA28" s="83"/>
      <c r="AB28" s="83"/>
      <c r="AC28" s="83"/>
      <c r="AD28" s="83"/>
      <c r="AE28" s="233"/>
      <c r="AF28" s="233"/>
      <c r="AG28" s="83"/>
      <c r="AH28" s="83"/>
      <c r="AI28" s="83"/>
      <c r="AJ28" s="84"/>
    </row>
    <row r="29" spans="1:36" s="94" customFormat="1" ht="17.25" customHeight="1" x14ac:dyDescent="0.25">
      <c r="A29" s="241"/>
      <c r="B29" s="241"/>
      <c r="C29" s="242"/>
      <c r="D29" s="242"/>
      <c r="E29" s="243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</row>
    <row r="30" spans="1:36" s="94" customFormat="1" ht="17.25" customHeight="1" thickBot="1" x14ac:dyDescent="0.3">
      <c r="A30" s="244"/>
      <c r="B30" s="244"/>
      <c r="C30" s="245"/>
      <c r="D30" s="245"/>
      <c r="E30" s="246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</row>
    <row r="31" spans="1:36" s="92" customFormat="1" ht="24" customHeight="1" thickTop="1" thickBot="1" x14ac:dyDescent="0.3">
      <c r="A31" s="236"/>
      <c r="B31" s="237" t="s">
        <v>123</v>
      </c>
      <c r="C31" s="252" t="s">
        <v>337</v>
      </c>
      <c r="D31" s="238" t="s">
        <v>338</v>
      </c>
      <c r="E31" s="238" t="s">
        <v>244</v>
      </c>
      <c r="F31" s="237">
        <v>1</v>
      </c>
      <c r="G31" s="237">
        <f>F31+1</f>
        <v>2</v>
      </c>
      <c r="H31" s="237">
        <f t="shared" ref="H31" si="7">G31+1</f>
        <v>3</v>
      </c>
      <c r="I31" s="237">
        <f t="shared" ref="I31" si="8">H31+1</f>
        <v>4</v>
      </c>
      <c r="J31" s="239">
        <f t="shared" ref="J31" si="9">I31+1</f>
        <v>5</v>
      </c>
      <c r="K31" s="239">
        <f t="shared" ref="K31" si="10">J31+1</f>
        <v>6</v>
      </c>
      <c r="L31" s="237">
        <f t="shared" ref="L31" si="11">K31+1</f>
        <v>7</v>
      </c>
      <c r="M31" s="237">
        <f t="shared" ref="M31" si="12">L31+1</f>
        <v>8</v>
      </c>
      <c r="N31" s="237">
        <f t="shared" ref="N31" si="13">M31+1</f>
        <v>9</v>
      </c>
      <c r="O31" s="237">
        <f t="shared" ref="O31" si="14">N31+1</f>
        <v>10</v>
      </c>
      <c r="P31" s="237">
        <f t="shared" ref="P31" si="15">O31+1</f>
        <v>11</v>
      </c>
      <c r="Q31" s="239">
        <f t="shared" ref="Q31" si="16">P31+1</f>
        <v>12</v>
      </c>
      <c r="R31" s="239">
        <f t="shared" ref="R31" si="17">Q31+1</f>
        <v>13</v>
      </c>
      <c r="S31" s="237">
        <f t="shared" ref="S31" si="18">R31+1</f>
        <v>14</v>
      </c>
      <c r="T31" s="237">
        <f t="shared" ref="T31" si="19">S31+1</f>
        <v>15</v>
      </c>
      <c r="U31" s="237">
        <f t="shared" ref="U31" si="20">T31+1</f>
        <v>16</v>
      </c>
      <c r="V31" s="237">
        <f t="shared" ref="V31" si="21">U31+1</f>
        <v>17</v>
      </c>
      <c r="W31" s="237">
        <f t="shared" ref="W31" si="22">V31+1</f>
        <v>18</v>
      </c>
      <c r="X31" s="239">
        <f t="shared" ref="X31" si="23">W31+1</f>
        <v>19</v>
      </c>
      <c r="Y31" s="239">
        <f t="shared" ref="Y31" si="24">X31+1</f>
        <v>20</v>
      </c>
      <c r="Z31" s="237">
        <f t="shared" ref="Z31" si="25">Y31+1</f>
        <v>21</v>
      </c>
      <c r="AA31" s="237">
        <f t="shared" ref="AA31" si="26">Z31+1</f>
        <v>22</v>
      </c>
      <c r="AB31" s="237">
        <f t="shared" ref="AB31" si="27">AA31+1</f>
        <v>23</v>
      </c>
      <c r="AC31" s="237">
        <f t="shared" ref="AC31" si="28">AB31+1</f>
        <v>24</v>
      </c>
      <c r="AD31" s="237">
        <f t="shared" ref="AD31" si="29">AC31+1</f>
        <v>25</v>
      </c>
      <c r="AE31" s="239">
        <f t="shared" ref="AE31" si="30">AD31+1</f>
        <v>26</v>
      </c>
      <c r="AF31" s="239">
        <f t="shared" ref="AF31" si="31">AE31+1</f>
        <v>27</v>
      </c>
      <c r="AG31" s="237">
        <f t="shared" ref="AG31" si="32">AF31+1</f>
        <v>28</v>
      </c>
      <c r="AH31" s="237">
        <f t="shared" ref="AH31" si="33">AG31+1</f>
        <v>29</v>
      </c>
      <c r="AI31" s="237">
        <f t="shared" ref="AI31" si="34">AH31+1</f>
        <v>30</v>
      </c>
      <c r="AJ31" s="240">
        <v>31</v>
      </c>
    </row>
    <row r="32" spans="1:36" ht="17.25" customHeight="1" thickTop="1" x14ac:dyDescent="0.25">
      <c r="A32" s="325">
        <v>8</v>
      </c>
      <c r="B32" s="329" t="s">
        <v>321</v>
      </c>
      <c r="C32" s="216" t="s">
        <v>333</v>
      </c>
      <c r="D32" s="216" t="s">
        <v>327</v>
      </c>
      <c r="E32" s="220">
        <v>0.375</v>
      </c>
      <c r="F32" s="79"/>
      <c r="G32" s="79"/>
      <c r="H32" s="79"/>
      <c r="I32" s="79"/>
      <c r="J32" s="234"/>
      <c r="K32" s="234"/>
      <c r="L32" s="79"/>
      <c r="M32" s="79"/>
      <c r="N32" s="79"/>
      <c r="O32" s="79"/>
      <c r="P32" s="79"/>
      <c r="Q32" s="234"/>
      <c r="R32" s="234"/>
      <c r="S32" s="79"/>
      <c r="T32" s="79"/>
      <c r="U32" s="79"/>
      <c r="V32" s="79"/>
      <c r="W32" s="79"/>
      <c r="X32" s="234"/>
      <c r="Y32" s="234"/>
      <c r="Z32" s="79"/>
      <c r="AA32" s="79"/>
      <c r="AB32" s="79"/>
      <c r="AC32" s="79"/>
      <c r="AD32" s="79"/>
      <c r="AE32" s="234"/>
      <c r="AF32" s="234"/>
      <c r="AG32" s="79"/>
      <c r="AH32" s="79"/>
      <c r="AI32" s="79"/>
      <c r="AJ32" s="81"/>
    </row>
    <row r="33" spans="1:36" s="217" customFormat="1" ht="17.25" customHeight="1" thickBot="1" x14ac:dyDescent="0.3">
      <c r="A33" s="325"/>
      <c r="B33" s="331"/>
      <c r="C33" s="215"/>
      <c r="D33" s="215" t="s">
        <v>328</v>
      </c>
      <c r="E33" s="221">
        <v>0.5</v>
      </c>
      <c r="F33" s="83"/>
      <c r="G33" s="83"/>
      <c r="H33" s="83"/>
      <c r="I33" s="83"/>
      <c r="J33" s="233"/>
      <c r="K33" s="233"/>
      <c r="L33" s="83"/>
      <c r="M33" s="83"/>
      <c r="N33" s="83"/>
      <c r="O33" s="83"/>
      <c r="P33" s="83"/>
      <c r="Q33" s="233"/>
      <c r="R33" s="233"/>
      <c r="S33" s="83"/>
      <c r="T33" s="83"/>
      <c r="U33" s="83"/>
      <c r="V33" s="83"/>
      <c r="W33" s="83"/>
      <c r="X33" s="233"/>
      <c r="Y33" s="233"/>
      <c r="Z33" s="83"/>
      <c r="AA33" s="83"/>
      <c r="AB33" s="83"/>
      <c r="AC33" s="83"/>
      <c r="AD33" s="83"/>
      <c r="AE33" s="233"/>
      <c r="AF33" s="233"/>
      <c r="AG33" s="83"/>
      <c r="AH33" s="83"/>
      <c r="AI33" s="83"/>
      <c r="AJ33" s="84"/>
    </row>
    <row r="34" spans="1:36" ht="17.25" customHeight="1" x14ac:dyDescent="0.25">
      <c r="A34" s="324">
        <v>9</v>
      </c>
      <c r="B34" s="329" t="s">
        <v>326</v>
      </c>
      <c r="C34" s="216" t="s">
        <v>332</v>
      </c>
      <c r="D34" s="216" t="s">
        <v>327</v>
      </c>
      <c r="E34" s="220">
        <v>0.375</v>
      </c>
      <c r="F34" s="79"/>
      <c r="G34" s="79"/>
      <c r="H34" s="79"/>
      <c r="I34" s="79"/>
      <c r="J34" s="234"/>
      <c r="K34" s="234"/>
      <c r="L34" s="79"/>
      <c r="M34" s="79"/>
      <c r="N34" s="79"/>
      <c r="O34" s="79"/>
      <c r="P34" s="79"/>
      <c r="Q34" s="234"/>
      <c r="R34" s="234"/>
      <c r="S34" s="79"/>
      <c r="T34" s="79"/>
      <c r="U34" s="79"/>
      <c r="V34" s="79"/>
      <c r="W34" s="79"/>
      <c r="X34" s="234"/>
      <c r="Y34" s="234"/>
      <c r="Z34" s="79"/>
      <c r="AA34" s="79"/>
      <c r="AB34" s="79"/>
      <c r="AC34" s="79"/>
      <c r="AD34" s="79"/>
      <c r="AE34" s="234"/>
      <c r="AF34" s="234"/>
      <c r="AG34" s="79"/>
      <c r="AH34" s="79"/>
      <c r="AI34" s="79"/>
      <c r="AJ34" s="81"/>
    </row>
    <row r="35" spans="1:36" s="217" customFormat="1" ht="17.25" customHeight="1" thickBot="1" x14ac:dyDescent="0.3">
      <c r="A35" s="324"/>
      <c r="B35" s="330"/>
      <c r="C35" s="215"/>
      <c r="D35" s="215" t="s">
        <v>328</v>
      </c>
      <c r="E35" s="221">
        <v>0.5</v>
      </c>
      <c r="F35" s="83"/>
      <c r="G35" s="83"/>
      <c r="H35" s="83"/>
      <c r="I35" s="83"/>
      <c r="J35" s="233"/>
      <c r="K35" s="233"/>
      <c r="L35" s="83"/>
      <c r="M35" s="83"/>
      <c r="N35" s="83"/>
      <c r="O35" s="83"/>
      <c r="P35" s="83"/>
      <c r="Q35" s="233"/>
      <c r="R35" s="233"/>
      <c r="S35" s="83"/>
      <c r="T35" s="83"/>
      <c r="U35" s="83"/>
      <c r="V35" s="83"/>
      <c r="W35" s="83"/>
      <c r="X35" s="233"/>
      <c r="Y35" s="233"/>
      <c r="Z35" s="83"/>
      <c r="AA35" s="83"/>
      <c r="AB35" s="83"/>
      <c r="AC35" s="83"/>
      <c r="AD35" s="83"/>
      <c r="AE35" s="233"/>
      <c r="AF35" s="233"/>
      <c r="AG35" s="83"/>
      <c r="AH35" s="83"/>
      <c r="AI35" s="83"/>
      <c r="AJ35" s="84"/>
    </row>
    <row r="36" spans="1:36" ht="17.25" customHeight="1" x14ac:dyDescent="0.25">
      <c r="A36" s="325">
        <v>10</v>
      </c>
      <c r="B36" s="329" t="s">
        <v>235</v>
      </c>
      <c r="C36" s="216" t="s">
        <v>331</v>
      </c>
      <c r="D36" s="216" t="s">
        <v>327</v>
      </c>
      <c r="E36" s="220">
        <v>0.375</v>
      </c>
      <c r="F36" s="79"/>
      <c r="G36" s="79"/>
      <c r="H36" s="79"/>
      <c r="I36" s="79"/>
      <c r="J36" s="234"/>
      <c r="K36" s="234"/>
      <c r="L36" s="79"/>
      <c r="M36" s="79"/>
      <c r="N36" s="79"/>
      <c r="O36" s="79"/>
      <c r="P36" s="79"/>
      <c r="Q36" s="234"/>
      <c r="R36" s="234"/>
      <c r="S36" s="79"/>
      <c r="T36" s="79"/>
      <c r="U36" s="79"/>
      <c r="V36" s="79"/>
      <c r="W36" s="79"/>
      <c r="X36" s="234"/>
      <c r="Y36" s="234"/>
      <c r="Z36" s="79"/>
      <c r="AA36" s="79"/>
      <c r="AB36" s="79"/>
      <c r="AC36" s="79"/>
      <c r="AD36" s="79"/>
      <c r="AE36" s="234"/>
      <c r="AF36" s="234"/>
      <c r="AG36" s="79"/>
      <c r="AH36" s="79"/>
      <c r="AI36" s="79"/>
      <c r="AJ36" s="81"/>
    </row>
    <row r="37" spans="1:36" s="217" customFormat="1" ht="17.25" customHeight="1" thickBot="1" x14ac:dyDescent="0.3">
      <c r="A37" s="325"/>
      <c r="B37" s="331"/>
      <c r="C37" s="215"/>
      <c r="D37" s="215" t="s">
        <v>328</v>
      </c>
      <c r="E37" s="221">
        <v>0.5</v>
      </c>
      <c r="F37" s="83"/>
      <c r="G37" s="83"/>
      <c r="H37" s="83"/>
      <c r="I37" s="83"/>
      <c r="J37" s="233"/>
      <c r="K37" s="233"/>
      <c r="L37" s="83"/>
      <c r="M37" s="83"/>
      <c r="N37" s="83"/>
      <c r="O37" s="83"/>
      <c r="P37" s="83"/>
      <c r="Q37" s="233"/>
      <c r="R37" s="233"/>
      <c r="S37" s="83"/>
      <c r="T37" s="83"/>
      <c r="U37" s="83"/>
      <c r="V37" s="83"/>
      <c r="W37" s="83"/>
      <c r="X37" s="233"/>
      <c r="Y37" s="233"/>
      <c r="Z37" s="83"/>
      <c r="AA37" s="83"/>
      <c r="AB37" s="83"/>
      <c r="AC37" s="83"/>
      <c r="AD37" s="83"/>
      <c r="AE37" s="233"/>
      <c r="AF37" s="233"/>
      <c r="AG37" s="83"/>
      <c r="AH37" s="83"/>
      <c r="AI37" s="83"/>
      <c r="AJ37" s="84"/>
    </row>
    <row r="38" spans="1:36" ht="17.25" customHeight="1" x14ac:dyDescent="0.25">
      <c r="A38" s="324">
        <v>11</v>
      </c>
      <c r="B38" s="329" t="s">
        <v>314</v>
      </c>
      <c r="C38" s="216" t="s">
        <v>330</v>
      </c>
      <c r="D38" s="216" t="s">
        <v>327</v>
      </c>
      <c r="E38" s="220">
        <v>0.4375</v>
      </c>
      <c r="F38" s="79"/>
      <c r="G38" s="79"/>
      <c r="H38" s="79"/>
      <c r="I38" s="79"/>
      <c r="J38" s="234"/>
      <c r="K38" s="234"/>
      <c r="L38" s="79"/>
      <c r="M38" s="79"/>
      <c r="N38" s="79"/>
      <c r="O38" s="79"/>
      <c r="P38" s="79"/>
      <c r="Q38" s="234"/>
      <c r="R38" s="234"/>
      <c r="S38" s="79"/>
      <c r="T38" s="79"/>
      <c r="U38" s="79"/>
      <c r="V38" s="79"/>
      <c r="W38" s="79"/>
      <c r="X38" s="234"/>
      <c r="Y38" s="234"/>
      <c r="Z38" s="79"/>
      <c r="AA38" s="79"/>
      <c r="AB38" s="79"/>
      <c r="AC38" s="79"/>
      <c r="AD38" s="79"/>
      <c r="AE38" s="234"/>
      <c r="AF38" s="234"/>
      <c r="AG38" s="79"/>
      <c r="AH38" s="79"/>
      <c r="AI38" s="79"/>
      <c r="AJ38" s="81"/>
    </row>
    <row r="39" spans="1:36" s="217" customFormat="1" ht="17.25" customHeight="1" thickBot="1" x14ac:dyDescent="0.3">
      <c r="A39" s="324"/>
      <c r="B39" s="330"/>
      <c r="C39" s="215"/>
      <c r="D39" s="215" t="s">
        <v>328</v>
      </c>
      <c r="E39" s="221">
        <v>6.25E-2</v>
      </c>
      <c r="F39" s="83"/>
      <c r="G39" s="83"/>
      <c r="H39" s="83"/>
      <c r="I39" s="83"/>
      <c r="J39" s="233"/>
      <c r="K39" s="233"/>
      <c r="L39" s="83"/>
      <c r="M39" s="83"/>
      <c r="N39" s="83"/>
      <c r="O39" s="83"/>
      <c r="P39" s="83"/>
      <c r="Q39" s="233"/>
      <c r="R39" s="233"/>
      <c r="S39" s="83"/>
      <c r="T39" s="83"/>
      <c r="U39" s="83"/>
      <c r="V39" s="83"/>
      <c r="W39" s="83"/>
      <c r="X39" s="233"/>
      <c r="Y39" s="233"/>
      <c r="Z39" s="83"/>
      <c r="AA39" s="83"/>
      <c r="AB39" s="83"/>
      <c r="AC39" s="83"/>
      <c r="AD39" s="83"/>
      <c r="AE39" s="233"/>
      <c r="AF39" s="233"/>
      <c r="AG39" s="83"/>
      <c r="AH39" s="83"/>
      <c r="AI39" s="83"/>
      <c r="AJ39" s="84"/>
    </row>
    <row r="40" spans="1:36" s="217" customFormat="1" ht="17.25" customHeight="1" x14ac:dyDescent="0.25">
      <c r="A40" s="324"/>
      <c r="B40" s="330"/>
      <c r="C40" s="216" t="s">
        <v>333</v>
      </c>
      <c r="D40" s="216" t="s">
        <v>327</v>
      </c>
      <c r="E40" s="220">
        <v>0.5</v>
      </c>
      <c r="F40" s="218"/>
      <c r="G40" s="218"/>
      <c r="H40" s="218"/>
      <c r="I40" s="218"/>
      <c r="J40" s="234"/>
      <c r="K40" s="234"/>
      <c r="L40" s="218"/>
      <c r="M40" s="218"/>
      <c r="N40" s="218"/>
      <c r="O40" s="218"/>
      <c r="P40" s="218"/>
      <c r="Q40" s="234"/>
      <c r="R40" s="234"/>
      <c r="S40" s="218"/>
      <c r="T40" s="218"/>
      <c r="U40" s="218"/>
      <c r="V40" s="218"/>
      <c r="W40" s="218"/>
      <c r="X40" s="234"/>
      <c r="Y40" s="234"/>
      <c r="Z40" s="218"/>
      <c r="AA40" s="218"/>
      <c r="AB40" s="218"/>
      <c r="AC40" s="218"/>
      <c r="AD40" s="218"/>
      <c r="AE40" s="234"/>
      <c r="AF40" s="234"/>
      <c r="AG40" s="218"/>
      <c r="AH40" s="218"/>
      <c r="AI40" s="218"/>
      <c r="AJ40" s="81"/>
    </row>
    <row r="41" spans="1:36" s="217" customFormat="1" ht="17.25" customHeight="1" thickBot="1" x14ac:dyDescent="0.3">
      <c r="A41" s="324"/>
      <c r="B41" s="331"/>
      <c r="C41" s="215"/>
      <c r="D41" s="215" t="s">
        <v>328</v>
      </c>
      <c r="E41" s="221">
        <v>0.125</v>
      </c>
      <c r="F41" s="83"/>
      <c r="G41" s="83"/>
      <c r="H41" s="83"/>
      <c r="I41" s="83"/>
      <c r="J41" s="233"/>
      <c r="K41" s="233"/>
      <c r="L41" s="83"/>
      <c r="M41" s="83"/>
      <c r="N41" s="83"/>
      <c r="O41" s="83"/>
      <c r="P41" s="83"/>
      <c r="Q41" s="233"/>
      <c r="R41" s="233"/>
      <c r="S41" s="83"/>
      <c r="T41" s="83"/>
      <c r="U41" s="83"/>
      <c r="V41" s="83"/>
      <c r="W41" s="83"/>
      <c r="X41" s="233"/>
      <c r="Y41" s="233"/>
      <c r="Z41" s="83"/>
      <c r="AA41" s="83"/>
      <c r="AB41" s="83"/>
      <c r="AC41" s="83"/>
      <c r="AD41" s="83"/>
      <c r="AE41" s="233"/>
      <c r="AF41" s="233"/>
      <c r="AG41" s="83"/>
      <c r="AH41" s="83"/>
      <c r="AI41" s="83"/>
      <c r="AJ41" s="84"/>
    </row>
    <row r="42" spans="1:36" ht="17.25" customHeight="1" x14ac:dyDescent="0.25">
      <c r="A42" s="325">
        <v>12</v>
      </c>
      <c r="B42" s="329" t="s">
        <v>325</v>
      </c>
      <c r="C42" s="216" t="s">
        <v>334</v>
      </c>
      <c r="D42" s="216" t="s">
        <v>327</v>
      </c>
      <c r="E42" s="220">
        <v>0.4375</v>
      </c>
      <c r="F42" s="218"/>
      <c r="G42" s="218"/>
      <c r="H42" s="218"/>
      <c r="I42" s="218"/>
      <c r="J42" s="234"/>
      <c r="K42" s="234"/>
      <c r="L42" s="218"/>
      <c r="M42" s="218"/>
      <c r="N42" s="218"/>
      <c r="O42" s="218"/>
      <c r="P42" s="218"/>
      <c r="Q42" s="234"/>
      <c r="R42" s="234"/>
      <c r="S42" s="218"/>
      <c r="T42" s="218"/>
      <c r="U42" s="218"/>
      <c r="V42" s="218"/>
      <c r="W42" s="218"/>
      <c r="X42" s="234"/>
      <c r="Y42" s="234"/>
      <c r="Z42" s="218"/>
      <c r="AA42" s="218"/>
      <c r="AB42" s="218"/>
      <c r="AC42" s="218"/>
      <c r="AD42" s="218"/>
      <c r="AE42" s="234"/>
      <c r="AF42" s="234"/>
      <c r="AG42" s="218"/>
      <c r="AH42" s="218"/>
      <c r="AI42" s="218"/>
      <c r="AJ42" s="81"/>
    </row>
    <row r="43" spans="1:36" s="217" customFormat="1" ht="17.25" customHeight="1" thickBot="1" x14ac:dyDescent="0.3">
      <c r="A43" s="325"/>
      <c r="B43" s="331"/>
      <c r="C43" s="215"/>
      <c r="D43" s="215" t="s">
        <v>328</v>
      </c>
      <c r="E43" s="221">
        <v>6.25E-2</v>
      </c>
      <c r="F43" s="83"/>
      <c r="G43" s="83"/>
      <c r="H43" s="83"/>
      <c r="I43" s="83"/>
      <c r="J43" s="233"/>
      <c r="K43" s="233"/>
      <c r="L43" s="83"/>
      <c r="M43" s="83"/>
      <c r="N43" s="83"/>
      <c r="O43" s="83"/>
      <c r="P43" s="83"/>
      <c r="Q43" s="233"/>
      <c r="R43" s="233"/>
      <c r="S43" s="83"/>
      <c r="T43" s="83"/>
      <c r="U43" s="83"/>
      <c r="V43" s="83"/>
      <c r="W43" s="83"/>
      <c r="X43" s="233"/>
      <c r="Y43" s="233"/>
      <c r="Z43" s="83"/>
      <c r="AA43" s="83"/>
      <c r="AB43" s="83"/>
      <c r="AC43" s="83"/>
      <c r="AD43" s="83"/>
      <c r="AE43" s="233"/>
      <c r="AF43" s="233"/>
      <c r="AG43" s="83"/>
      <c r="AH43" s="83"/>
      <c r="AI43" s="83"/>
      <c r="AJ43" s="84"/>
    </row>
    <row r="44" spans="1:36" ht="17.25" customHeight="1" x14ac:dyDescent="0.25">
      <c r="A44" s="325">
        <v>13</v>
      </c>
      <c r="B44" s="329" t="s">
        <v>324</v>
      </c>
      <c r="C44" s="216" t="s">
        <v>332</v>
      </c>
      <c r="D44" s="216" t="s">
        <v>327</v>
      </c>
      <c r="E44" s="220">
        <v>0.35416666666666669</v>
      </c>
      <c r="F44" s="218"/>
      <c r="G44" s="218"/>
      <c r="H44" s="218"/>
      <c r="I44" s="218"/>
      <c r="J44" s="234"/>
      <c r="K44" s="234"/>
      <c r="L44" s="218"/>
      <c r="M44" s="218"/>
      <c r="N44" s="218"/>
      <c r="O44" s="218"/>
      <c r="P44" s="218"/>
      <c r="Q44" s="234"/>
      <c r="R44" s="234"/>
      <c r="S44" s="218"/>
      <c r="T44" s="218"/>
      <c r="U44" s="218"/>
      <c r="V44" s="218"/>
      <c r="W44" s="218"/>
      <c r="X44" s="234"/>
      <c r="Y44" s="234"/>
      <c r="Z44" s="218"/>
      <c r="AA44" s="218"/>
      <c r="AB44" s="218"/>
      <c r="AC44" s="218"/>
      <c r="AD44" s="218"/>
      <c r="AE44" s="234"/>
      <c r="AF44" s="234"/>
      <c r="AG44" s="218"/>
      <c r="AH44" s="218"/>
      <c r="AI44" s="218"/>
      <c r="AJ44" s="81"/>
    </row>
    <row r="45" spans="1:36" s="217" customFormat="1" ht="17.25" customHeight="1" thickBot="1" x14ac:dyDescent="0.3">
      <c r="A45" s="325"/>
      <c r="B45" s="331"/>
      <c r="C45" s="215"/>
      <c r="D45" s="215" t="s">
        <v>328</v>
      </c>
      <c r="E45" s="221">
        <v>0.10416666666666667</v>
      </c>
      <c r="F45" s="83"/>
      <c r="G45" s="83"/>
      <c r="H45" s="83"/>
      <c r="I45" s="83"/>
      <c r="J45" s="233"/>
      <c r="K45" s="233"/>
      <c r="L45" s="83"/>
      <c r="M45" s="83"/>
      <c r="N45" s="83"/>
      <c r="O45" s="83"/>
      <c r="P45" s="83"/>
      <c r="Q45" s="233"/>
      <c r="R45" s="233"/>
      <c r="S45" s="83"/>
      <c r="T45" s="83"/>
      <c r="U45" s="83"/>
      <c r="V45" s="83"/>
      <c r="W45" s="83"/>
      <c r="X45" s="233"/>
      <c r="Y45" s="233"/>
      <c r="Z45" s="83"/>
      <c r="AA45" s="83"/>
      <c r="AB45" s="83"/>
      <c r="AC45" s="83"/>
      <c r="AD45" s="83"/>
      <c r="AE45" s="233"/>
      <c r="AF45" s="233"/>
      <c r="AG45" s="83"/>
      <c r="AH45" s="83"/>
      <c r="AI45" s="83"/>
      <c r="AJ45" s="84"/>
    </row>
    <row r="46" spans="1:36" ht="17.25" customHeight="1" x14ac:dyDescent="0.25">
      <c r="A46" s="324">
        <v>14</v>
      </c>
      <c r="B46" s="329" t="s">
        <v>323</v>
      </c>
      <c r="C46" s="216" t="s">
        <v>332</v>
      </c>
      <c r="D46" s="216" t="s">
        <v>327</v>
      </c>
      <c r="E46" s="220">
        <v>0.375</v>
      </c>
      <c r="F46" s="218"/>
      <c r="G46" s="218"/>
      <c r="H46" s="218"/>
      <c r="I46" s="218"/>
      <c r="J46" s="234"/>
      <c r="K46" s="234"/>
      <c r="L46" s="218"/>
      <c r="M46" s="218"/>
      <c r="N46" s="218"/>
      <c r="O46" s="218"/>
      <c r="P46" s="218"/>
      <c r="Q46" s="234"/>
      <c r="R46" s="234"/>
      <c r="S46" s="218"/>
      <c r="T46" s="218"/>
      <c r="U46" s="218"/>
      <c r="V46" s="218"/>
      <c r="W46" s="218"/>
      <c r="X46" s="234"/>
      <c r="Y46" s="234"/>
      <c r="Z46" s="218"/>
      <c r="AA46" s="218"/>
      <c r="AB46" s="218"/>
      <c r="AC46" s="218"/>
      <c r="AD46" s="218"/>
      <c r="AE46" s="234"/>
      <c r="AF46" s="234"/>
      <c r="AG46" s="218"/>
      <c r="AH46" s="218"/>
      <c r="AI46" s="218"/>
      <c r="AJ46" s="81"/>
    </row>
    <row r="47" spans="1:36" s="217" customFormat="1" ht="17.25" customHeight="1" thickBot="1" x14ac:dyDescent="0.3">
      <c r="A47" s="324"/>
      <c r="B47" s="330"/>
      <c r="C47" s="215"/>
      <c r="D47" s="215" t="s">
        <v>328</v>
      </c>
      <c r="E47" s="221">
        <v>0.4375</v>
      </c>
      <c r="F47" s="83"/>
      <c r="G47" s="83"/>
      <c r="H47" s="83"/>
      <c r="I47" s="83"/>
      <c r="J47" s="233"/>
      <c r="K47" s="233"/>
      <c r="L47" s="83"/>
      <c r="M47" s="83"/>
      <c r="N47" s="83"/>
      <c r="O47" s="83"/>
      <c r="P47" s="83"/>
      <c r="Q47" s="233"/>
      <c r="R47" s="233"/>
      <c r="S47" s="83"/>
      <c r="T47" s="83"/>
      <c r="U47" s="83"/>
      <c r="V47" s="83"/>
      <c r="W47" s="83"/>
      <c r="X47" s="233"/>
      <c r="Y47" s="233"/>
      <c r="Z47" s="83"/>
      <c r="AA47" s="83"/>
      <c r="AB47" s="83"/>
      <c r="AC47" s="83"/>
      <c r="AD47" s="83"/>
      <c r="AE47" s="233"/>
      <c r="AF47" s="233"/>
      <c r="AG47" s="83"/>
      <c r="AH47" s="83"/>
      <c r="AI47" s="83"/>
      <c r="AJ47" s="84"/>
    </row>
    <row r="48" spans="1:36" s="217" customFormat="1" ht="17.25" customHeight="1" x14ac:dyDescent="0.25">
      <c r="A48" s="324"/>
      <c r="B48" s="330"/>
      <c r="C48" s="216" t="s">
        <v>330</v>
      </c>
      <c r="D48" s="216" t="s">
        <v>327</v>
      </c>
      <c r="E48" s="220">
        <v>0.375</v>
      </c>
      <c r="F48" s="218"/>
      <c r="G48" s="218"/>
      <c r="H48" s="218"/>
      <c r="I48" s="218"/>
      <c r="J48" s="234"/>
      <c r="K48" s="234"/>
      <c r="L48" s="218"/>
      <c r="M48" s="218"/>
      <c r="N48" s="218"/>
      <c r="O48" s="218"/>
      <c r="P48" s="218"/>
      <c r="Q48" s="234"/>
      <c r="R48" s="234"/>
      <c r="S48" s="218"/>
      <c r="T48" s="218"/>
      <c r="U48" s="218"/>
      <c r="V48" s="218"/>
      <c r="W48" s="218"/>
      <c r="X48" s="234"/>
      <c r="Y48" s="234"/>
      <c r="Z48" s="218"/>
      <c r="AA48" s="218"/>
      <c r="AB48" s="218"/>
      <c r="AC48" s="218"/>
      <c r="AD48" s="218"/>
      <c r="AE48" s="234"/>
      <c r="AF48" s="234"/>
      <c r="AG48" s="218"/>
      <c r="AH48" s="218"/>
      <c r="AI48" s="218"/>
      <c r="AJ48" s="81"/>
    </row>
    <row r="49" spans="1:36" s="217" customFormat="1" ht="17.25" customHeight="1" thickBot="1" x14ac:dyDescent="0.3">
      <c r="A49" s="324"/>
      <c r="B49" s="331"/>
      <c r="C49" s="215"/>
      <c r="D49" s="215" t="s">
        <v>328</v>
      </c>
      <c r="E49" s="221">
        <v>0.4375</v>
      </c>
      <c r="F49" s="83"/>
      <c r="G49" s="83"/>
      <c r="H49" s="83"/>
      <c r="I49" s="83"/>
      <c r="J49" s="233"/>
      <c r="K49" s="233"/>
      <c r="L49" s="83"/>
      <c r="M49" s="83"/>
      <c r="N49" s="83"/>
      <c r="O49" s="83"/>
      <c r="P49" s="83"/>
      <c r="Q49" s="233"/>
      <c r="R49" s="233"/>
      <c r="S49" s="83"/>
      <c r="T49" s="83"/>
      <c r="U49" s="83"/>
      <c r="V49" s="83"/>
      <c r="W49" s="83"/>
      <c r="X49" s="233"/>
      <c r="Y49" s="233"/>
      <c r="Z49" s="83"/>
      <c r="AA49" s="83"/>
      <c r="AB49" s="83"/>
      <c r="AC49" s="83"/>
      <c r="AD49" s="83"/>
      <c r="AE49" s="233"/>
      <c r="AF49" s="233"/>
      <c r="AG49" s="83"/>
      <c r="AH49" s="83"/>
      <c r="AI49" s="83"/>
      <c r="AJ49" s="84"/>
    </row>
    <row r="50" spans="1:36" ht="17.25" customHeight="1" x14ac:dyDescent="0.25">
      <c r="A50" s="324">
        <v>15</v>
      </c>
      <c r="B50" s="329" t="s">
        <v>236</v>
      </c>
      <c r="C50" s="216"/>
      <c r="D50" s="216" t="s">
        <v>327</v>
      </c>
      <c r="E50" s="220">
        <v>0.35416666666666669</v>
      </c>
      <c r="F50" s="218"/>
      <c r="G50" s="218"/>
      <c r="H50" s="218"/>
      <c r="I50" s="218"/>
      <c r="J50" s="234"/>
      <c r="K50" s="234"/>
      <c r="L50" s="218"/>
      <c r="M50" s="218"/>
      <c r="N50" s="218"/>
      <c r="O50" s="218"/>
      <c r="P50" s="218"/>
      <c r="Q50" s="234"/>
      <c r="R50" s="234"/>
      <c r="S50" s="218"/>
      <c r="T50" s="218"/>
      <c r="U50" s="218"/>
      <c r="V50" s="218"/>
      <c r="W50" s="218"/>
      <c r="X50" s="234"/>
      <c r="Y50" s="234"/>
      <c r="Z50" s="218"/>
      <c r="AA50" s="218"/>
      <c r="AB50" s="218"/>
      <c r="AC50" s="218"/>
      <c r="AD50" s="218"/>
      <c r="AE50" s="234"/>
      <c r="AF50" s="234"/>
      <c r="AG50" s="218"/>
      <c r="AH50" s="218"/>
      <c r="AI50" s="218"/>
      <c r="AJ50" s="81"/>
    </row>
    <row r="51" spans="1:36" s="217" customFormat="1" ht="17.25" customHeight="1" thickBot="1" x14ac:dyDescent="0.3">
      <c r="A51" s="324"/>
      <c r="B51" s="330"/>
      <c r="C51" s="215"/>
      <c r="D51" s="215" t="s">
        <v>328</v>
      </c>
      <c r="E51" s="221">
        <v>0.47916666666666669</v>
      </c>
      <c r="F51" s="83"/>
      <c r="G51" s="83"/>
      <c r="H51" s="83"/>
      <c r="I51" s="83"/>
      <c r="J51" s="233"/>
      <c r="K51" s="233"/>
      <c r="L51" s="83"/>
      <c r="M51" s="83"/>
      <c r="N51" s="83"/>
      <c r="O51" s="83"/>
      <c r="P51" s="83"/>
      <c r="Q51" s="233"/>
      <c r="R51" s="233"/>
      <c r="S51" s="83"/>
      <c r="T51" s="83"/>
      <c r="U51" s="83"/>
      <c r="V51" s="83"/>
      <c r="W51" s="83"/>
      <c r="X51" s="233"/>
      <c r="Y51" s="233"/>
      <c r="Z51" s="83"/>
      <c r="AA51" s="83"/>
      <c r="AB51" s="83"/>
      <c r="AC51" s="83"/>
      <c r="AD51" s="83"/>
      <c r="AE51" s="233"/>
      <c r="AF51" s="233"/>
      <c r="AG51" s="83"/>
      <c r="AH51" s="83"/>
      <c r="AI51" s="83"/>
      <c r="AJ51" s="84"/>
    </row>
    <row r="52" spans="1:36" s="217" customFormat="1" ht="17.25" customHeight="1" x14ac:dyDescent="0.25">
      <c r="A52" s="324"/>
      <c r="B52" s="330"/>
      <c r="C52" s="216"/>
      <c r="D52" s="216" t="s">
        <v>327</v>
      </c>
      <c r="E52" s="220">
        <v>0.35416666666666669</v>
      </c>
      <c r="F52" s="218"/>
      <c r="G52" s="218"/>
      <c r="H52" s="218"/>
      <c r="I52" s="218"/>
      <c r="J52" s="234"/>
      <c r="K52" s="234"/>
      <c r="L52" s="218"/>
      <c r="M52" s="218"/>
      <c r="N52" s="218"/>
      <c r="O52" s="218"/>
      <c r="P52" s="218"/>
      <c r="Q52" s="234"/>
      <c r="R52" s="234"/>
      <c r="S52" s="218"/>
      <c r="T52" s="218"/>
      <c r="U52" s="218"/>
      <c r="V52" s="218"/>
      <c r="W52" s="218"/>
      <c r="X52" s="234"/>
      <c r="Y52" s="234"/>
      <c r="Z52" s="218"/>
      <c r="AA52" s="218"/>
      <c r="AB52" s="218"/>
      <c r="AC52" s="218"/>
      <c r="AD52" s="218"/>
      <c r="AE52" s="234"/>
      <c r="AF52" s="234"/>
      <c r="AG52" s="218"/>
      <c r="AH52" s="218"/>
      <c r="AI52" s="218"/>
      <c r="AJ52" s="81"/>
    </row>
    <row r="53" spans="1:36" s="217" customFormat="1" ht="17.25" customHeight="1" thickBot="1" x14ac:dyDescent="0.3">
      <c r="A53" s="324"/>
      <c r="B53" s="331"/>
      <c r="C53" s="215"/>
      <c r="D53" s="215" t="s">
        <v>328</v>
      </c>
      <c r="E53" s="221">
        <v>0.47916666666666669</v>
      </c>
      <c r="F53" s="83"/>
      <c r="G53" s="83"/>
      <c r="H53" s="83"/>
      <c r="I53" s="83"/>
      <c r="J53" s="233"/>
      <c r="K53" s="233"/>
      <c r="L53" s="83"/>
      <c r="M53" s="83"/>
      <c r="N53" s="83"/>
      <c r="O53" s="83"/>
      <c r="P53" s="83"/>
      <c r="Q53" s="233"/>
      <c r="R53" s="233"/>
      <c r="S53" s="83"/>
      <c r="T53" s="83"/>
      <c r="U53" s="83"/>
      <c r="V53" s="83"/>
      <c r="W53" s="83"/>
      <c r="X53" s="233"/>
      <c r="Y53" s="233"/>
      <c r="Z53" s="83"/>
      <c r="AA53" s="83"/>
      <c r="AB53" s="83"/>
      <c r="AC53" s="83"/>
      <c r="AD53" s="83"/>
      <c r="AE53" s="233"/>
      <c r="AF53" s="233"/>
      <c r="AG53" s="83"/>
      <c r="AH53" s="83"/>
      <c r="AI53" s="83"/>
      <c r="AJ53" s="84"/>
    </row>
    <row r="54" spans="1:36" ht="17.25" customHeight="1" x14ac:dyDescent="0.25">
      <c r="A54" s="325">
        <v>16</v>
      </c>
      <c r="B54" s="329" t="s">
        <v>320</v>
      </c>
      <c r="C54" s="216" t="s">
        <v>334</v>
      </c>
      <c r="D54" s="216" t="s">
        <v>327</v>
      </c>
      <c r="E54" s="220">
        <v>0.375</v>
      </c>
      <c r="F54" s="218"/>
      <c r="G54" s="218"/>
      <c r="H54" s="218"/>
      <c r="I54" s="218"/>
      <c r="J54" s="234"/>
      <c r="K54" s="234"/>
      <c r="L54" s="218"/>
      <c r="M54" s="218"/>
      <c r="N54" s="218"/>
      <c r="O54" s="218"/>
      <c r="P54" s="218"/>
      <c r="Q54" s="234"/>
      <c r="R54" s="234"/>
      <c r="S54" s="218"/>
      <c r="T54" s="218"/>
      <c r="U54" s="218"/>
      <c r="V54" s="218"/>
      <c r="W54" s="218"/>
      <c r="X54" s="234"/>
      <c r="Y54" s="234"/>
      <c r="Z54" s="218"/>
      <c r="AA54" s="218"/>
      <c r="AB54" s="218"/>
      <c r="AC54" s="218"/>
      <c r="AD54" s="218"/>
      <c r="AE54" s="234"/>
      <c r="AF54" s="234"/>
      <c r="AG54" s="218"/>
      <c r="AH54" s="218"/>
      <c r="AI54" s="218"/>
      <c r="AJ54" s="81"/>
    </row>
    <row r="55" spans="1:36" s="217" customFormat="1" ht="17.25" customHeight="1" thickBot="1" x14ac:dyDescent="0.3">
      <c r="A55" s="327"/>
      <c r="B55" s="331"/>
      <c r="C55" s="215"/>
      <c r="D55" s="215" t="s">
        <v>328</v>
      </c>
      <c r="E55" s="221">
        <v>0.5</v>
      </c>
      <c r="F55" s="83"/>
      <c r="G55" s="83"/>
      <c r="H55" s="83"/>
      <c r="I55" s="83"/>
      <c r="J55" s="233"/>
      <c r="K55" s="233"/>
      <c r="L55" s="83"/>
      <c r="M55" s="83"/>
      <c r="N55" s="83"/>
      <c r="O55" s="83"/>
      <c r="P55" s="83"/>
      <c r="Q55" s="233"/>
      <c r="R55" s="233"/>
      <c r="S55" s="83"/>
      <c r="T55" s="83"/>
      <c r="U55" s="83"/>
      <c r="V55" s="83"/>
      <c r="W55" s="83"/>
      <c r="X55" s="233"/>
      <c r="Y55" s="233"/>
      <c r="Z55" s="83"/>
      <c r="AA55" s="83"/>
      <c r="AB55" s="83"/>
      <c r="AC55" s="83"/>
      <c r="AD55" s="83"/>
      <c r="AE55" s="233"/>
      <c r="AF55" s="233"/>
      <c r="AG55" s="83"/>
      <c r="AH55" s="83"/>
      <c r="AI55" s="83"/>
      <c r="AJ55" s="84"/>
    </row>
    <row r="56" spans="1:36" s="94" customFormat="1" ht="17.25" customHeight="1" x14ac:dyDescent="0.25">
      <c r="A56" s="248"/>
      <c r="B56" s="241"/>
      <c r="C56" s="242"/>
      <c r="D56" s="242"/>
      <c r="E56" s="243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</row>
    <row r="57" spans="1:36" s="94" customFormat="1" ht="17.25" customHeight="1" thickBot="1" x14ac:dyDescent="0.3">
      <c r="A57" s="249"/>
      <c r="B57" s="244"/>
      <c r="C57" s="245"/>
      <c r="D57" s="245"/>
      <c r="E57" s="246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</row>
    <row r="58" spans="1:36" s="92" customFormat="1" ht="24" customHeight="1" thickTop="1" thickBot="1" x14ac:dyDescent="0.3">
      <c r="A58" s="236"/>
      <c r="B58" s="237" t="s">
        <v>123</v>
      </c>
      <c r="C58" s="252" t="s">
        <v>337</v>
      </c>
      <c r="D58" s="238" t="s">
        <v>338</v>
      </c>
      <c r="E58" s="238" t="s">
        <v>244</v>
      </c>
      <c r="F58" s="237">
        <v>1</v>
      </c>
      <c r="G58" s="237">
        <f>F58+1</f>
        <v>2</v>
      </c>
      <c r="H58" s="237">
        <f t="shared" ref="H58" si="35">G58+1</f>
        <v>3</v>
      </c>
      <c r="I58" s="237">
        <f t="shared" ref="I58" si="36">H58+1</f>
        <v>4</v>
      </c>
      <c r="J58" s="239">
        <f t="shared" ref="J58" si="37">I58+1</f>
        <v>5</v>
      </c>
      <c r="K58" s="239">
        <f t="shared" ref="K58" si="38">J58+1</f>
        <v>6</v>
      </c>
      <c r="L58" s="237">
        <f t="shared" ref="L58" si="39">K58+1</f>
        <v>7</v>
      </c>
      <c r="M58" s="237">
        <f t="shared" ref="M58" si="40">L58+1</f>
        <v>8</v>
      </c>
      <c r="N58" s="237">
        <f t="shared" ref="N58" si="41">M58+1</f>
        <v>9</v>
      </c>
      <c r="O58" s="237">
        <f t="shared" ref="O58" si="42">N58+1</f>
        <v>10</v>
      </c>
      <c r="P58" s="237">
        <f t="shared" ref="P58" si="43">O58+1</f>
        <v>11</v>
      </c>
      <c r="Q58" s="239">
        <f t="shared" ref="Q58" si="44">P58+1</f>
        <v>12</v>
      </c>
      <c r="R58" s="239">
        <f t="shared" ref="R58" si="45">Q58+1</f>
        <v>13</v>
      </c>
      <c r="S58" s="237">
        <f t="shared" ref="S58" si="46">R58+1</f>
        <v>14</v>
      </c>
      <c r="T58" s="237">
        <f t="shared" ref="T58" si="47">S58+1</f>
        <v>15</v>
      </c>
      <c r="U58" s="237">
        <f t="shared" ref="U58" si="48">T58+1</f>
        <v>16</v>
      </c>
      <c r="V58" s="237">
        <f t="shared" ref="V58" si="49">U58+1</f>
        <v>17</v>
      </c>
      <c r="W58" s="237">
        <f t="shared" ref="W58" si="50">V58+1</f>
        <v>18</v>
      </c>
      <c r="X58" s="239">
        <f t="shared" ref="X58" si="51">W58+1</f>
        <v>19</v>
      </c>
      <c r="Y58" s="239">
        <f t="shared" ref="Y58" si="52">X58+1</f>
        <v>20</v>
      </c>
      <c r="Z58" s="237">
        <f t="shared" ref="Z58" si="53">Y58+1</f>
        <v>21</v>
      </c>
      <c r="AA58" s="237">
        <f t="shared" ref="AA58" si="54">Z58+1</f>
        <v>22</v>
      </c>
      <c r="AB58" s="237">
        <f t="shared" ref="AB58" si="55">AA58+1</f>
        <v>23</v>
      </c>
      <c r="AC58" s="237">
        <f t="shared" ref="AC58" si="56">AB58+1</f>
        <v>24</v>
      </c>
      <c r="AD58" s="237">
        <f t="shared" ref="AD58" si="57">AC58+1</f>
        <v>25</v>
      </c>
      <c r="AE58" s="239">
        <f t="shared" ref="AE58" si="58">AD58+1</f>
        <v>26</v>
      </c>
      <c r="AF58" s="239">
        <f t="shared" ref="AF58" si="59">AE58+1</f>
        <v>27</v>
      </c>
      <c r="AG58" s="237">
        <f t="shared" ref="AG58" si="60">AF58+1</f>
        <v>28</v>
      </c>
      <c r="AH58" s="237">
        <f t="shared" ref="AH58" si="61">AG58+1</f>
        <v>29</v>
      </c>
      <c r="AI58" s="237">
        <f t="shared" ref="AI58" si="62">AH58+1</f>
        <v>30</v>
      </c>
      <c r="AJ58" s="240">
        <v>31</v>
      </c>
    </row>
    <row r="59" spans="1:36" ht="17.25" customHeight="1" thickTop="1" x14ac:dyDescent="0.25">
      <c r="A59" s="324">
        <v>17</v>
      </c>
      <c r="B59" s="335" t="s">
        <v>232</v>
      </c>
      <c r="C59" s="216" t="s">
        <v>331</v>
      </c>
      <c r="D59" s="216" t="s">
        <v>327</v>
      </c>
      <c r="E59" s="220">
        <v>0.5</v>
      </c>
      <c r="F59" s="218"/>
      <c r="G59" s="218"/>
      <c r="H59" s="218"/>
      <c r="I59" s="218"/>
      <c r="J59" s="234"/>
      <c r="K59" s="234"/>
      <c r="L59" s="218"/>
      <c r="M59" s="218"/>
      <c r="N59" s="218"/>
      <c r="O59" s="218"/>
      <c r="P59" s="218"/>
      <c r="Q59" s="234"/>
      <c r="R59" s="234"/>
      <c r="S59" s="218"/>
      <c r="T59" s="218"/>
      <c r="U59" s="218"/>
      <c r="V59" s="218"/>
      <c r="W59" s="218"/>
      <c r="X59" s="234"/>
      <c r="Y59" s="234"/>
      <c r="Z59" s="218"/>
      <c r="AA59" s="218"/>
      <c r="AB59" s="218"/>
      <c r="AC59" s="218"/>
      <c r="AD59" s="218"/>
      <c r="AE59" s="234"/>
      <c r="AF59" s="234"/>
      <c r="AG59" s="218"/>
      <c r="AH59" s="218"/>
      <c r="AI59" s="218"/>
      <c r="AJ59" s="81"/>
    </row>
    <row r="60" spans="1:36" s="217" customFormat="1" ht="17.25" customHeight="1" thickBot="1" x14ac:dyDescent="0.3">
      <c r="A60" s="324"/>
      <c r="B60" s="336"/>
      <c r="C60" s="215"/>
      <c r="D60" s="215" t="s">
        <v>328</v>
      </c>
      <c r="E60" s="221">
        <v>0.125</v>
      </c>
      <c r="F60" s="83"/>
      <c r="G60" s="83"/>
      <c r="H60" s="83"/>
      <c r="I60" s="83"/>
      <c r="J60" s="233"/>
      <c r="K60" s="233"/>
      <c r="L60" s="83"/>
      <c r="M60" s="83"/>
      <c r="N60" s="83"/>
      <c r="O60" s="83"/>
      <c r="P60" s="83"/>
      <c r="Q60" s="233"/>
      <c r="R60" s="233"/>
      <c r="S60" s="83"/>
      <c r="T60" s="83"/>
      <c r="U60" s="83"/>
      <c r="V60" s="83"/>
      <c r="W60" s="83"/>
      <c r="X60" s="233"/>
      <c r="Y60" s="233"/>
      <c r="Z60" s="83"/>
      <c r="AA60" s="83"/>
      <c r="AB60" s="83"/>
      <c r="AC60" s="83"/>
      <c r="AD60" s="83"/>
      <c r="AE60" s="233"/>
      <c r="AF60" s="233"/>
      <c r="AG60" s="83"/>
      <c r="AH60" s="83"/>
      <c r="AI60" s="83"/>
      <c r="AJ60" s="84"/>
    </row>
    <row r="61" spans="1:36" s="217" customFormat="1" ht="17.25" customHeight="1" x14ac:dyDescent="0.25">
      <c r="A61" s="324"/>
      <c r="B61" s="336"/>
      <c r="C61" s="216" t="s">
        <v>334</v>
      </c>
      <c r="D61" s="216" t="s">
        <v>327</v>
      </c>
      <c r="E61" s="220">
        <v>0.375</v>
      </c>
      <c r="F61" s="218"/>
      <c r="G61" s="218"/>
      <c r="H61" s="218"/>
      <c r="I61" s="218"/>
      <c r="J61" s="234"/>
      <c r="K61" s="234"/>
      <c r="L61" s="218"/>
      <c r="M61" s="218"/>
      <c r="N61" s="218"/>
      <c r="O61" s="218"/>
      <c r="P61" s="218"/>
      <c r="Q61" s="234"/>
      <c r="R61" s="234"/>
      <c r="S61" s="218"/>
      <c r="T61" s="218"/>
      <c r="U61" s="218"/>
      <c r="V61" s="218"/>
      <c r="W61" s="218"/>
      <c r="X61" s="234"/>
      <c r="Y61" s="234"/>
      <c r="Z61" s="218"/>
      <c r="AA61" s="218"/>
      <c r="AB61" s="218"/>
      <c r="AC61" s="218"/>
      <c r="AD61" s="218"/>
      <c r="AE61" s="234"/>
      <c r="AF61" s="234"/>
      <c r="AG61" s="218"/>
      <c r="AH61" s="218"/>
      <c r="AI61" s="218"/>
      <c r="AJ61" s="81"/>
    </row>
    <row r="62" spans="1:36" s="217" customFormat="1" ht="17.25" customHeight="1" thickBot="1" x14ac:dyDescent="0.3">
      <c r="A62" s="324"/>
      <c r="B62" s="337"/>
      <c r="C62" s="215"/>
      <c r="D62" s="215" t="s">
        <v>328</v>
      </c>
      <c r="E62" s="221">
        <v>0.5</v>
      </c>
      <c r="F62" s="83"/>
      <c r="G62" s="83"/>
      <c r="H62" s="83"/>
      <c r="I62" s="83"/>
      <c r="J62" s="233"/>
      <c r="K62" s="233"/>
      <c r="L62" s="83"/>
      <c r="M62" s="83"/>
      <c r="N62" s="83"/>
      <c r="O62" s="83"/>
      <c r="P62" s="83"/>
      <c r="Q62" s="233"/>
      <c r="R62" s="233"/>
      <c r="S62" s="83"/>
      <c r="T62" s="83"/>
      <c r="U62" s="83"/>
      <c r="V62" s="83"/>
      <c r="W62" s="83"/>
      <c r="X62" s="233"/>
      <c r="Y62" s="233"/>
      <c r="Z62" s="83"/>
      <c r="AA62" s="83"/>
      <c r="AB62" s="83"/>
      <c r="AC62" s="83"/>
      <c r="AD62" s="83"/>
      <c r="AE62" s="233"/>
      <c r="AF62" s="233"/>
      <c r="AG62" s="83"/>
      <c r="AH62" s="83"/>
      <c r="AI62" s="83"/>
      <c r="AJ62" s="84"/>
    </row>
    <row r="63" spans="1:36" ht="17.25" customHeight="1" x14ac:dyDescent="0.25">
      <c r="A63" s="325">
        <v>18</v>
      </c>
      <c r="B63" s="329" t="s">
        <v>319</v>
      </c>
      <c r="C63" s="216" t="s">
        <v>332</v>
      </c>
      <c r="D63" s="216" t="s">
        <v>327</v>
      </c>
      <c r="E63" s="220">
        <v>0.375</v>
      </c>
      <c r="F63" s="218"/>
      <c r="G63" s="218"/>
      <c r="H63" s="218"/>
      <c r="I63" s="218"/>
      <c r="J63" s="234"/>
      <c r="K63" s="234"/>
      <c r="L63" s="218"/>
      <c r="M63" s="218"/>
      <c r="N63" s="218"/>
      <c r="O63" s="218"/>
      <c r="P63" s="218"/>
      <c r="Q63" s="234"/>
      <c r="R63" s="234"/>
      <c r="S63" s="218"/>
      <c r="T63" s="218"/>
      <c r="U63" s="218"/>
      <c r="V63" s="218"/>
      <c r="W63" s="218"/>
      <c r="X63" s="234"/>
      <c r="Y63" s="234"/>
      <c r="Z63" s="218"/>
      <c r="AA63" s="218"/>
      <c r="AB63" s="218"/>
      <c r="AC63" s="218"/>
      <c r="AD63" s="218"/>
      <c r="AE63" s="234"/>
      <c r="AF63" s="234"/>
      <c r="AG63" s="218"/>
      <c r="AH63" s="218"/>
      <c r="AI63" s="218"/>
      <c r="AJ63" s="81"/>
    </row>
    <row r="64" spans="1:36" s="217" customFormat="1" ht="17.25" customHeight="1" thickBot="1" x14ac:dyDescent="0.3">
      <c r="A64" s="325"/>
      <c r="B64" s="331"/>
      <c r="C64" s="215"/>
      <c r="D64" s="215" t="s">
        <v>328</v>
      </c>
      <c r="E64" s="221">
        <v>0.5</v>
      </c>
      <c r="F64" s="83"/>
      <c r="G64" s="83"/>
      <c r="H64" s="83"/>
      <c r="I64" s="83"/>
      <c r="J64" s="233"/>
      <c r="K64" s="233"/>
      <c r="L64" s="83"/>
      <c r="M64" s="83"/>
      <c r="N64" s="83"/>
      <c r="O64" s="83"/>
      <c r="P64" s="83"/>
      <c r="Q64" s="233"/>
      <c r="R64" s="233"/>
      <c r="S64" s="83"/>
      <c r="T64" s="83"/>
      <c r="U64" s="83"/>
      <c r="V64" s="83"/>
      <c r="W64" s="83"/>
      <c r="X64" s="233"/>
      <c r="Y64" s="233"/>
      <c r="Z64" s="83"/>
      <c r="AA64" s="83"/>
      <c r="AB64" s="83"/>
      <c r="AC64" s="83"/>
      <c r="AD64" s="83"/>
      <c r="AE64" s="233"/>
      <c r="AF64" s="233"/>
      <c r="AG64" s="83"/>
      <c r="AH64" s="83"/>
      <c r="AI64" s="83"/>
      <c r="AJ64" s="84"/>
    </row>
    <row r="65" spans="1:36" ht="17.25" customHeight="1" x14ac:dyDescent="0.25">
      <c r="A65" s="325">
        <v>19</v>
      </c>
      <c r="B65" s="329" t="s">
        <v>273</v>
      </c>
      <c r="C65" s="216" t="s">
        <v>330</v>
      </c>
      <c r="D65" s="216" t="s">
        <v>327</v>
      </c>
      <c r="E65" s="220">
        <v>0.375</v>
      </c>
      <c r="F65" s="218"/>
      <c r="G65" s="218"/>
      <c r="H65" s="218"/>
      <c r="I65" s="218"/>
      <c r="J65" s="234"/>
      <c r="K65" s="234"/>
      <c r="L65" s="218"/>
      <c r="M65" s="218"/>
      <c r="N65" s="218"/>
      <c r="O65" s="218"/>
      <c r="P65" s="218"/>
      <c r="Q65" s="234"/>
      <c r="R65" s="234"/>
      <c r="S65" s="218"/>
      <c r="T65" s="218"/>
      <c r="U65" s="218"/>
      <c r="V65" s="218"/>
      <c r="W65" s="218"/>
      <c r="X65" s="234"/>
      <c r="Y65" s="234"/>
      <c r="Z65" s="218"/>
      <c r="AA65" s="218"/>
      <c r="AB65" s="218"/>
      <c r="AC65" s="218"/>
      <c r="AD65" s="218"/>
      <c r="AE65" s="234"/>
      <c r="AF65" s="234"/>
      <c r="AG65" s="218"/>
      <c r="AH65" s="218"/>
      <c r="AI65" s="218"/>
      <c r="AJ65" s="81"/>
    </row>
    <row r="66" spans="1:36" s="217" customFormat="1" ht="17.25" customHeight="1" thickBot="1" x14ac:dyDescent="0.3">
      <c r="A66" s="325"/>
      <c r="B66" s="331"/>
      <c r="C66" s="215"/>
      <c r="D66" s="215" t="s">
        <v>328</v>
      </c>
      <c r="E66" s="221">
        <v>0.5</v>
      </c>
      <c r="F66" s="83"/>
      <c r="G66" s="83"/>
      <c r="H66" s="83"/>
      <c r="I66" s="83"/>
      <c r="J66" s="233"/>
      <c r="K66" s="233"/>
      <c r="L66" s="83"/>
      <c r="M66" s="83"/>
      <c r="N66" s="83"/>
      <c r="O66" s="83"/>
      <c r="P66" s="83"/>
      <c r="Q66" s="233"/>
      <c r="R66" s="233"/>
      <c r="S66" s="83"/>
      <c r="T66" s="83"/>
      <c r="U66" s="83"/>
      <c r="V66" s="83"/>
      <c r="W66" s="83"/>
      <c r="X66" s="233"/>
      <c r="Y66" s="233"/>
      <c r="Z66" s="83"/>
      <c r="AA66" s="83"/>
      <c r="AB66" s="83"/>
      <c r="AC66" s="83"/>
      <c r="AD66" s="83"/>
      <c r="AE66" s="233"/>
      <c r="AF66" s="233"/>
      <c r="AG66" s="83"/>
      <c r="AH66" s="83"/>
      <c r="AI66" s="83"/>
      <c r="AJ66" s="84"/>
    </row>
    <row r="67" spans="1:36" ht="17.25" customHeight="1" x14ac:dyDescent="0.25">
      <c r="A67" s="324">
        <v>20</v>
      </c>
      <c r="B67" s="329" t="s">
        <v>318</v>
      </c>
      <c r="C67" s="216" t="s">
        <v>330</v>
      </c>
      <c r="D67" s="216" t="s">
        <v>327</v>
      </c>
      <c r="E67" s="220">
        <v>0.375</v>
      </c>
      <c r="F67" s="218"/>
      <c r="G67" s="218"/>
      <c r="H67" s="218"/>
      <c r="I67" s="218"/>
      <c r="J67" s="234"/>
      <c r="K67" s="234"/>
      <c r="L67" s="218"/>
      <c r="M67" s="218"/>
      <c r="N67" s="218"/>
      <c r="O67" s="218"/>
      <c r="P67" s="218"/>
      <c r="Q67" s="234"/>
      <c r="R67" s="234"/>
      <c r="S67" s="218"/>
      <c r="T67" s="218"/>
      <c r="U67" s="218"/>
      <c r="V67" s="218"/>
      <c r="W67" s="218"/>
      <c r="X67" s="234"/>
      <c r="Y67" s="234"/>
      <c r="Z67" s="218"/>
      <c r="AA67" s="218"/>
      <c r="AB67" s="218"/>
      <c r="AC67" s="218"/>
      <c r="AD67" s="218"/>
      <c r="AE67" s="234"/>
      <c r="AF67" s="234"/>
      <c r="AG67" s="218"/>
      <c r="AH67" s="218"/>
      <c r="AI67" s="218"/>
      <c r="AJ67" s="81"/>
    </row>
    <row r="68" spans="1:36" s="217" customFormat="1" ht="17.25" customHeight="1" thickBot="1" x14ac:dyDescent="0.3">
      <c r="A68" s="324"/>
      <c r="B68" s="330"/>
      <c r="C68" s="215"/>
      <c r="D68" s="215" t="s">
        <v>328</v>
      </c>
      <c r="E68" s="221">
        <v>0.5</v>
      </c>
      <c r="F68" s="83"/>
      <c r="G68" s="83"/>
      <c r="H68" s="83"/>
      <c r="I68" s="83"/>
      <c r="J68" s="233"/>
      <c r="K68" s="233"/>
      <c r="L68" s="83"/>
      <c r="M68" s="83"/>
      <c r="N68" s="83"/>
      <c r="O68" s="83"/>
      <c r="P68" s="83"/>
      <c r="Q68" s="233"/>
      <c r="R68" s="233"/>
      <c r="S68" s="83"/>
      <c r="T68" s="83"/>
      <c r="U68" s="83"/>
      <c r="V68" s="83"/>
      <c r="W68" s="83"/>
      <c r="X68" s="233"/>
      <c r="Y68" s="233"/>
      <c r="Z68" s="83"/>
      <c r="AA68" s="83"/>
      <c r="AB68" s="83"/>
      <c r="AC68" s="83"/>
      <c r="AD68" s="83"/>
      <c r="AE68" s="233"/>
      <c r="AF68" s="233"/>
      <c r="AG68" s="83"/>
      <c r="AH68" s="83"/>
      <c r="AI68" s="83"/>
      <c r="AJ68" s="84"/>
    </row>
    <row r="69" spans="1:36" s="217" customFormat="1" ht="17.25" customHeight="1" x14ac:dyDescent="0.25">
      <c r="A69" s="324"/>
      <c r="B69" s="330"/>
      <c r="C69" s="216" t="s">
        <v>331</v>
      </c>
      <c r="D69" s="216" t="s">
        <v>327</v>
      </c>
      <c r="E69" s="220">
        <v>0.375</v>
      </c>
      <c r="F69" s="218"/>
      <c r="G69" s="218"/>
      <c r="H69" s="218"/>
      <c r="I69" s="218"/>
      <c r="J69" s="234"/>
      <c r="K69" s="234"/>
      <c r="L69" s="218"/>
      <c r="M69" s="218"/>
      <c r="N69" s="218"/>
      <c r="O69" s="218"/>
      <c r="P69" s="218"/>
      <c r="Q69" s="234"/>
      <c r="R69" s="234"/>
      <c r="S69" s="218"/>
      <c r="T69" s="218"/>
      <c r="U69" s="218"/>
      <c r="V69" s="218"/>
      <c r="W69" s="218"/>
      <c r="X69" s="234"/>
      <c r="Y69" s="234"/>
      <c r="Z69" s="218"/>
      <c r="AA69" s="218"/>
      <c r="AB69" s="218"/>
      <c r="AC69" s="218"/>
      <c r="AD69" s="218"/>
      <c r="AE69" s="234"/>
      <c r="AF69" s="234"/>
      <c r="AG69" s="218"/>
      <c r="AH69" s="218"/>
      <c r="AI69" s="218"/>
      <c r="AJ69" s="81"/>
    </row>
    <row r="70" spans="1:36" s="217" customFormat="1" ht="17.25" customHeight="1" thickBot="1" x14ac:dyDescent="0.3">
      <c r="A70" s="324"/>
      <c r="B70" s="331"/>
      <c r="C70" s="215"/>
      <c r="D70" s="215" t="s">
        <v>328</v>
      </c>
      <c r="E70" s="221">
        <v>0.5</v>
      </c>
      <c r="F70" s="83"/>
      <c r="G70" s="83"/>
      <c r="H70" s="83"/>
      <c r="I70" s="83"/>
      <c r="J70" s="233"/>
      <c r="K70" s="233"/>
      <c r="L70" s="83"/>
      <c r="M70" s="83"/>
      <c r="N70" s="83"/>
      <c r="O70" s="83"/>
      <c r="P70" s="83"/>
      <c r="Q70" s="233"/>
      <c r="R70" s="233"/>
      <c r="S70" s="83"/>
      <c r="T70" s="83"/>
      <c r="U70" s="83"/>
      <c r="V70" s="83"/>
      <c r="W70" s="83"/>
      <c r="X70" s="233"/>
      <c r="Y70" s="233"/>
      <c r="Z70" s="83"/>
      <c r="AA70" s="83"/>
      <c r="AB70" s="83"/>
      <c r="AC70" s="83"/>
      <c r="AD70" s="83"/>
      <c r="AE70" s="233"/>
      <c r="AF70" s="233"/>
      <c r="AG70" s="83"/>
      <c r="AH70" s="83"/>
      <c r="AI70" s="83"/>
      <c r="AJ70" s="84"/>
    </row>
    <row r="71" spans="1:36" ht="17.25" customHeight="1" x14ac:dyDescent="0.25">
      <c r="A71" s="324">
        <v>21</v>
      </c>
      <c r="B71" s="329" t="s">
        <v>234</v>
      </c>
      <c r="C71" s="216" t="s">
        <v>330</v>
      </c>
      <c r="D71" s="216" t="s">
        <v>327</v>
      </c>
      <c r="E71" s="220">
        <v>0.4375</v>
      </c>
      <c r="F71" s="218"/>
      <c r="G71" s="218"/>
      <c r="H71" s="218"/>
      <c r="I71" s="218"/>
      <c r="J71" s="234"/>
      <c r="K71" s="234"/>
      <c r="L71" s="218"/>
      <c r="M71" s="218"/>
      <c r="N71" s="218"/>
      <c r="O71" s="218"/>
      <c r="P71" s="218"/>
      <c r="Q71" s="234"/>
      <c r="R71" s="234"/>
      <c r="S71" s="218"/>
      <c r="T71" s="218"/>
      <c r="U71" s="218"/>
      <c r="V71" s="218"/>
      <c r="W71" s="218"/>
      <c r="X71" s="234"/>
      <c r="Y71" s="234"/>
      <c r="Z71" s="218"/>
      <c r="AA71" s="218"/>
      <c r="AB71" s="218"/>
      <c r="AC71" s="218"/>
      <c r="AD71" s="218"/>
      <c r="AE71" s="234"/>
      <c r="AF71" s="234"/>
      <c r="AG71" s="218"/>
      <c r="AH71" s="218"/>
      <c r="AI71" s="218"/>
      <c r="AJ71" s="81"/>
    </row>
    <row r="72" spans="1:36" s="217" customFormat="1" ht="17.25" customHeight="1" thickBot="1" x14ac:dyDescent="0.3">
      <c r="A72" s="324"/>
      <c r="B72" s="330"/>
      <c r="C72" s="215"/>
      <c r="D72" s="215" t="s">
        <v>328</v>
      </c>
      <c r="E72" s="221">
        <v>6.25E-2</v>
      </c>
      <c r="F72" s="83"/>
      <c r="G72" s="83"/>
      <c r="H72" s="83"/>
      <c r="I72" s="83"/>
      <c r="J72" s="233"/>
      <c r="K72" s="233"/>
      <c r="L72" s="83"/>
      <c r="M72" s="83"/>
      <c r="N72" s="83"/>
      <c r="O72" s="83"/>
      <c r="P72" s="83"/>
      <c r="Q72" s="233"/>
      <c r="R72" s="233"/>
      <c r="S72" s="83"/>
      <c r="T72" s="83"/>
      <c r="U72" s="83"/>
      <c r="V72" s="83"/>
      <c r="W72" s="83"/>
      <c r="X72" s="233"/>
      <c r="Y72" s="233"/>
      <c r="Z72" s="83"/>
      <c r="AA72" s="83"/>
      <c r="AB72" s="83"/>
      <c r="AC72" s="83"/>
      <c r="AD72" s="83"/>
      <c r="AE72" s="233"/>
      <c r="AF72" s="233"/>
      <c r="AG72" s="83"/>
      <c r="AH72" s="83"/>
      <c r="AI72" s="83"/>
      <c r="AJ72" s="84"/>
    </row>
    <row r="73" spans="1:36" s="217" customFormat="1" ht="17.25" customHeight="1" x14ac:dyDescent="0.25">
      <c r="A73" s="324"/>
      <c r="B73" s="330"/>
      <c r="C73" s="216" t="s">
        <v>333</v>
      </c>
      <c r="D73" s="216" t="s">
        <v>327</v>
      </c>
      <c r="E73" s="220">
        <v>0.4375</v>
      </c>
      <c r="F73" s="218"/>
      <c r="G73" s="218"/>
      <c r="H73" s="218"/>
      <c r="I73" s="218"/>
      <c r="J73" s="234"/>
      <c r="K73" s="234"/>
      <c r="L73" s="218"/>
      <c r="M73" s="218"/>
      <c r="N73" s="218"/>
      <c r="O73" s="218"/>
      <c r="P73" s="218"/>
      <c r="Q73" s="234"/>
      <c r="R73" s="234"/>
      <c r="S73" s="218"/>
      <c r="T73" s="218"/>
      <c r="U73" s="218"/>
      <c r="V73" s="218"/>
      <c r="W73" s="218"/>
      <c r="X73" s="234"/>
      <c r="Y73" s="234"/>
      <c r="Z73" s="218"/>
      <c r="AA73" s="218"/>
      <c r="AB73" s="218"/>
      <c r="AC73" s="218"/>
      <c r="AD73" s="218"/>
      <c r="AE73" s="234"/>
      <c r="AF73" s="234"/>
      <c r="AG73" s="218"/>
      <c r="AH73" s="218"/>
      <c r="AI73" s="218"/>
      <c r="AJ73" s="81"/>
    </row>
    <row r="74" spans="1:36" s="217" customFormat="1" ht="17.25" customHeight="1" thickBot="1" x14ac:dyDescent="0.3">
      <c r="A74" s="324"/>
      <c r="B74" s="331"/>
      <c r="C74" s="215"/>
      <c r="D74" s="215" t="s">
        <v>328</v>
      </c>
      <c r="E74" s="221">
        <v>6.25E-2</v>
      </c>
      <c r="F74" s="83"/>
      <c r="G74" s="83"/>
      <c r="H74" s="83"/>
      <c r="I74" s="83"/>
      <c r="J74" s="233"/>
      <c r="K74" s="233"/>
      <c r="L74" s="83"/>
      <c r="M74" s="83"/>
      <c r="N74" s="83"/>
      <c r="O74" s="83"/>
      <c r="P74" s="83"/>
      <c r="Q74" s="233"/>
      <c r="R74" s="233"/>
      <c r="S74" s="83"/>
      <c r="T74" s="83"/>
      <c r="U74" s="83"/>
      <c r="V74" s="83"/>
      <c r="W74" s="83"/>
      <c r="X74" s="233"/>
      <c r="Y74" s="233"/>
      <c r="Z74" s="83"/>
      <c r="AA74" s="83"/>
      <c r="AB74" s="83"/>
      <c r="AC74" s="83"/>
      <c r="AD74" s="83"/>
      <c r="AE74" s="233"/>
      <c r="AF74" s="233"/>
      <c r="AG74" s="83"/>
      <c r="AH74" s="83"/>
      <c r="AI74" s="83"/>
      <c r="AJ74" s="84"/>
    </row>
    <row r="75" spans="1:36" ht="17.25" customHeight="1" x14ac:dyDescent="0.25">
      <c r="A75" s="324">
        <v>22</v>
      </c>
      <c r="B75" s="329" t="s">
        <v>329</v>
      </c>
      <c r="C75" s="216" t="s">
        <v>332</v>
      </c>
      <c r="D75" s="216" t="s">
        <v>327</v>
      </c>
      <c r="E75" s="220">
        <v>0.375</v>
      </c>
      <c r="F75" s="218"/>
      <c r="G75" s="218"/>
      <c r="H75" s="218"/>
      <c r="I75" s="218"/>
      <c r="J75" s="234"/>
      <c r="K75" s="234"/>
      <c r="L75" s="218"/>
      <c r="M75" s="218"/>
      <c r="N75" s="218"/>
      <c r="O75" s="218"/>
      <c r="P75" s="218"/>
      <c r="Q75" s="234"/>
      <c r="R75" s="234"/>
      <c r="S75" s="218"/>
      <c r="T75" s="218"/>
      <c r="U75" s="218"/>
      <c r="V75" s="218"/>
      <c r="W75" s="218"/>
      <c r="X75" s="234"/>
      <c r="Y75" s="234"/>
      <c r="Z75" s="218"/>
      <c r="AA75" s="218"/>
      <c r="AB75" s="218"/>
      <c r="AC75" s="218"/>
      <c r="AD75" s="218"/>
      <c r="AE75" s="234"/>
      <c r="AF75" s="234"/>
      <c r="AG75" s="218"/>
      <c r="AH75" s="218"/>
      <c r="AI75" s="218"/>
      <c r="AJ75" s="81"/>
    </row>
    <row r="76" spans="1:36" ht="17.25" customHeight="1" thickBot="1" x14ac:dyDescent="0.3">
      <c r="A76" s="324"/>
      <c r="B76" s="330"/>
      <c r="C76" s="215"/>
      <c r="D76" s="215" t="s">
        <v>328</v>
      </c>
      <c r="E76" s="221">
        <v>0.5</v>
      </c>
      <c r="F76" s="83"/>
      <c r="G76" s="83"/>
      <c r="H76" s="83"/>
      <c r="I76" s="83"/>
      <c r="J76" s="233"/>
      <c r="K76" s="233"/>
      <c r="L76" s="83"/>
      <c r="M76" s="83"/>
      <c r="N76" s="83"/>
      <c r="O76" s="83"/>
      <c r="P76" s="83"/>
      <c r="Q76" s="233"/>
      <c r="R76" s="233"/>
      <c r="S76" s="83"/>
      <c r="T76" s="83"/>
      <c r="U76" s="83"/>
      <c r="V76" s="83"/>
      <c r="W76" s="83"/>
      <c r="X76" s="233"/>
      <c r="Y76" s="233"/>
      <c r="Z76" s="83"/>
      <c r="AA76" s="83"/>
      <c r="AB76" s="83"/>
      <c r="AC76" s="83"/>
      <c r="AD76" s="83"/>
      <c r="AE76" s="233"/>
      <c r="AF76" s="233"/>
      <c r="AG76" s="83"/>
      <c r="AH76" s="83"/>
      <c r="AI76" s="83"/>
      <c r="AJ76" s="84"/>
    </row>
    <row r="77" spans="1:36" s="217" customFormat="1" ht="17.25" customHeight="1" x14ac:dyDescent="0.25">
      <c r="A77" s="324"/>
      <c r="B77" s="330"/>
      <c r="C77" s="253" t="s">
        <v>331</v>
      </c>
      <c r="D77" s="218" t="s">
        <v>327</v>
      </c>
      <c r="E77" s="220">
        <v>0.375</v>
      </c>
      <c r="F77" s="218"/>
      <c r="G77" s="218"/>
      <c r="H77" s="218"/>
      <c r="I77" s="218"/>
      <c r="J77" s="234"/>
      <c r="K77" s="234"/>
      <c r="L77" s="218"/>
      <c r="M77" s="218"/>
      <c r="N77" s="218"/>
      <c r="O77" s="218"/>
      <c r="P77" s="218"/>
      <c r="Q77" s="234"/>
      <c r="R77" s="234"/>
      <c r="S77" s="218"/>
      <c r="T77" s="218"/>
      <c r="U77" s="218"/>
      <c r="V77" s="218"/>
      <c r="W77" s="218"/>
      <c r="X77" s="234"/>
      <c r="Y77" s="234"/>
      <c r="Z77" s="218"/>
      <c r="AA77" s="218"/>
      <c r="AB77" s="218"/>
      <c r="AC77" s="218"/>
      <c r="AD77" s="218"/>
      <c r="AE77" s="234"/>
      <c r="AF77" s="234"/>
      <c r="AG77" s="218"/>
      <c r="AH77" s="218"/>
      <c r="AI77" s="218"/>
      <c r="AJ77" s="81"/>
    </row>
    <row r="78" spans="1:36" s="217" customFormat="1" ht="17.25" customHeight="1" thickBot="1" x14ac:dyDescent="0.3">
      <c r="A78" s="324"/>
      <c r="B78" s="331"/>
      <c r="C78" s="215"/>
      <c r="D78" s="215" t="s">
        <v>328</v>
      </c>
      <c r="E78" s="221">
        <v>0.5</v>
      </c>
      <c r="F78" s="83"/>
      <c r="G78" s="83"/>
      <c r="H78" s="83"/>
      <c r="I78" s="83"/>
      <c r="J78" s="233"/>
      <c r="K78" s="233"/>
      <c r="L78" s="83"/>
      <c r="M78" s="83"/>
      <c r="N78" s="83"/>
      <c r="O78" s="83"/>
      <c r="P78" s="83"/>
      <c r="Q78" s="233"/>
      <c r="R78" s="233"/>
      <c r="S78" s="83"/>
      <c r="T78" s="83"/>
      <c r="U78" s="83"/>
      <c r="V78" s="83"/>
      <c r="W78" s="83"/>
      <c r="X78" s="233"/>
      <c r="Y78" s="233"/>
      <c r="Z78" s="83"/>
      <c r="AA78" s="83"/>
      <c r="AB78" s="83"/>
      <c r="AC78" s="83"/>
      <c r="AD78" s="83"/>
      <c r="AE78" s="233"/>
      <c r="AF78" s="233"/>
      <c r="AG78" s="83"/>
      <c r="AH78" s="83"/>
      <c r="AI78" s="83"/>
      <c r="AJ78" s="84"/>
    </row>
    <row r="79" spans="1:36" ht="17.25" customHeight="1" x14ac:dyDescent="0.25">
      <c r="A79" s="324">
        <v>23</v>
      </c>
      <c r="B79" s="332" t="s">
        <v>335</v>
      </c>
      <c r="C79" s="253" t="s">
        <v>331</v>
      </c>
      <c r="D79" s="218" t="s">
        <v>327</v>
      </c>
      <c r="E79" s="220">
        <v>0.5</v>
      </c>
      <c r="F79" s="218"/>
      <c r="G79" s="218"/>
      <c r="H79" s="218"/>
      <c r="I79" s="218"/>
      <c r="J79" s="234"/>
      <c r="K79" s="234"/>
      <c r="L79" s="218"/>
      <c r="M79" s="218"/>
      <c r="N79" s="218"/>
      <c r="O79" s="218"/>
      <c r="P79" s="218"/>
      <c r="Q79" s="234"/>
      <c r="R79" s="234"/>
      <c r="S79" s="218"/>
      <c r="T79" s="218"/>
      <c r="U79" s="218"/>
      <c r="V79" s="218"/>
      <c r="W79" s="218"/>
      <c r="X79" s="234"/>
      <c r="Y79" s="234"/>
      <c r="Z79" s="218"/>
      <c r="AA79" s="218"/>
      <c r="AB79" s="218"/>
      <c r="AC79" s="218"/>
      <c r="AD79" s="218"/>
      <c r="AE79" s="234"/>
      <c r="AF79" s="234"/>
      <c r="AG79" s="218"/>
      <c r="AH79" s="218"/>
      <c r="AI79" s="218"/>
      <c r="AJ79" s="81"/>
    </row>
    <row r="80" spans="1:36" ht="17.25" customHeight="1" thickBot="1" x14ac:dyDescent="0.3">
      <c r="A80" s="324"/>
      <c r="B80" s="333"/>
      <c r="C80" s="215"/>
      <c r="D80" s="215" t="s">
        <v>328</v>
      </c>
      <c r="E80" s="221">
        <v>0.125</v>
      </c>
      <c r="F80" s="83"/>
      <c r="G80" s="83"/>
      <c r="H80" s="83"/>
      <c r="I80" s="83"/>
      <c r="J80" s="233"/>
      <c r="K80" s="233"/>
      <c r="L80" s="83"/>
      <c r="M80" s="83"/>
      <c r="N80" s="83"/>
      <c r="O80" s="83"/>
      <c r="P80" s="83"/>
      <c r="Q80" s="233"/>
      <c r="R80" s="233"/>
      <c r="S80" s="83"/>
      <c r="T80" s="83"/>
      <c r="U80" s="83"/>
      <c r="V80" s="83"/>
      <c r="W80" s="83"/>
      <c r="X80" s="233"/>
      <c r="Y80" s="233"/>
      <c r="Z80" s="83"/>
      <c r="AA80" s="83"/>
      <c r="AB80" s="83"/>
      <c r="AC80" s="83"/>
      <c r="AD80" s="83"/>
      <c r="AE80" s="233"/>
      <c r="AF80" s="233"/>
      <c r="AG80" s="83"/>
      <c r="AH80" s="83"/>
      <c r="AI80" s="83"/>
      <c r="AJ80" s="84"/>
    </row>
    <row r="81" spans="1:36" ht="17.25" customHeight="1" x14ac:dyDescent="0.25">
      <c r="A81" s="324"/>
      <c r="B81" s="333"/>
      <c r="C81" s="253" t="s">
        <v>333</v>
      </c>
      <c r="D81" s="218" t="s">
        <v>327</v>
      </c>
      <c r="E81" s="222">
        <v>0.125</v>
      </c>
      <c r="F81" s="218"/>
      <c r="G81" s="218"/>
      <c r="H81" s="218"/>
      <c r="I81" s="218"/>
      <c r="J81" s="234"/>
      <c r="K81" s="234"/>
      <c r="L81" s="218"/>
      <c r="M81" s="218"/>
      <c r="N81" s="218"/>
      <c r="O81" s="218"/>
      <c r="P81" s="218"/>
      <c r="Q81" s="234"/>
      <c r="R81" s="234"/>
      <c r="S81" s="218"/>
      <c r="T81" s="218"/>
      <c r="U81" s="218"/>
      <c r="V81" s="218"/>
      <c r="W81" s="218"/>
      <c r="X81" s="234"/>
      <c r="Y81" s="234"/>
      <c r="Z81" s="218"/>
      <c r="AA81" s="218"/>
      <c r="AB81" s="218"/>
      <c r="AC81" s="218"/>
      <c r="AD81" s="218"/>
      <c r="AE81" s="234"/>
      <c r="AF81" s="234"/>
      <c r="AG81" s="218"/>
      <c r="AH81" s="218"/>
      <c r="AI81" s="218"/>
      <c r="AJ81" s="81"/>
    </row>
    <row r="82" spans="1:36" ht="15.75" thickBot="1" x14ac:dyDescent="0.3">
      <c r="A82" s="326"/>
      <c r="B82" s="334"/>
      <c r="C82" s="223"/>
      <c r="D82" s="223" t="s">
        <v>328</v>
      </c>
      <c r="E82" s="224">
        <v>0.1875</v>
      </c>
      <c r="F82" s="225"/>
      <c r="G82" s="225"/>
      <c r="H82" s="225"/>
      <c r="I82" s="225"/>
      <c r="J82" s="235"/>
      <c r="K82" s="235"/>
      <c r="L82" s="225"/>
      <c r="M82" s="225"/>
      <c r="N82" s="225"/>
      <c r="O82" s="225"/>
      <c r="P82" s="225"/>
      <c r="Q82" s="235"/>
      <c r="R82" s="235"/>
      <c r="S82" s="225"/>
      <c r="T82" s="225"/>
      <c r="U82" s="225"/>
      <c r="V82" s="225"/>
      <c r="W82" s="225"/>
      <c r="X82" s="235"/>
      <c r="Y82" s="235"/>
      <c r="Z82" s="225"/>
      <c r="AA82" s="225"/>
      <c r="AB82" s="225"/>
      <c r="AC82" s="225"/>
      <c r="AD82" s="225"/>
      <c r="AE82" s="235"/>
      <c r="AF82" s="235"/>
      <c r="AG82" s="225"/>
      <c r="AH82" s="225"/>
      <c r="AI82" s="225"/>
      <c r="AJ82" s="226"/>
    </row>
    <row r="83" spans="1:36" ht="15.75" thickTop="1" x14ac:dyDescent="0.25"/>
  </sheetData>
  <sortState ref="B8:AF29">
    <sortCondition ref="B29"/>
  </sortState>
  <mergeCells count="50">
    <mergeCell ref="A1:AJ1"/>
    <mergeCell ref="A2:AJ2"/>
    <mergeCell ref="A3:AJ3"/>
    <mergeCell ref="A4:AJ4"/>
    <mergeCell ref="B7:B10"/>
    <mergeCell ref="A7:A10"/>
    <mergeCell ref="B11:B14"/>
    <mergeCell ref="B15:B16"/>
    <mergeCell ref="B17:B18"/>
    <mergeCell ref="B19:B20"/>
    <mergeCell ref="B21:B24"/>
    <mergeCell ref="B25:B28"/>
    <mergeCell ref="B32:B33"/>
    <mergeCell ref="B44:B45"/>
    <mergeCell ref="B46:B49"/>
    <mergeCell ref="B50:B53"/>
    <mergeCell ref="B71:B74"/>
    <mergeCell ref="B75:B78"/>
    <mergeCell ref="B79:B82"/>
    <mergeCell ref="B34:B35"/>
    <mergeCell ref="B36:B37"/>
    <mergeCell ref="B38:B41"/>
    <mergeCell ref="B42:B43"/>
    <mergeCell ref="B54:B55"/>
    <mergeCell ref="B59:B62"/>
    <mergeCell ref="B63:B64"/>
    <mergeCell ref="B65:B66"/>
    <mergeCell ref="B67:B70"/>
    <mergeCell ref="A11:A14"/>
    <mergeCell ref="A21:A24"/>
    <mergeCell ref="A25:A28"/>
    <mergeCell ref="A38:A41"/>
    <mergeCell ref="A34:A35"/>
    <mergeCell ref="A15:A16"/>
    <mergeCell ref="A17:A18"/>
    <mergeCell ref="A50:A53"/>
    <mergeCell ref="A59:A62"/>
    <mergeCell ref="A71:A74"/>
    <mergeCell ref="A75:A78"/>
    <mergeCell ref="A79:A82"/>
    <mergeCell ref="A67:A70"/>
    <mergeCell ref="A65:A66"/>
    <mergeCell ref="A63:A64"/>
    <mergeCell ref="A54:A55"/>
    <mergeCell ref="A46:A49"/>
    <mergeCell ref="A44:A45"/>
    <mergeCell ref="A42:A43"/>
    <mergeCell ref="A19:A20"/>
    <mergeCell ref="A32:A33"/>
    <mergeCell ref="A36:A37"/>
  </mergeCells>
  <pageMargins left="0.5" right="0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Room TT </vt:lpstr>
      <vt:lpstr>Free Room</vt:lpstr>
      <vt:lpstr>Day wise TT</vt:lpstr>
      <vt:lpstr>Time Table</vt:lpstr>
      <vt:lpstr>Faculty classes</vt:lpstr>
      <vt:lpstr>Make-up</vt:lpstr>
      <vt:lpstr>Schedule Makup</vt:lpstr>
      <vt:lpstr>VF At.</vt:lpstr>
      <vt:lpstr>VF Timing</vt:lpstr>
      <vt:lpstr>'Day wise TT'!Print_Area</vt:lpstr>
      <vt:lpstr>'Faculty classes'!Print_Area</vt:lpstr>
      <vt:lpstr>'Make-up'!Print_Area</vt:lpstr>
      <vt:lpstr>'Time Table'!Print_Area</vt:lpstr>
      <vt:lpstr>'VF Timing'!Print_Area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2017-01-20T11:33:40Z</cp:lastPrinted>
  <dcterms:created xsi:type="dcterms:W3CDTF">2015-09-04T07:25:12Z</dcterms:created>
  <dcterms:modified xsi:type="dcterms:W3CDTF">2017-01-20T11:33:43Z</dcterms:modified>
</cp:coreProperties>
</file>